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idis.g\Desktop\ΑΡΧΕΙΟ\Τμήμα Εμπορίου\ΜΕΣΗ ΛΙΑΝΙΚΗ ΤΙΜΗ ΥΓΡΩΝ ΚΑΥΣΙΜΩΝ\2024\ΑΝΑΡΤΗΣΕΙΣ ΤΙΜΩΝ\"/>
    </mc:Choice>
  </mc:AlternateContent>
  <xr:revisionPtr revIDLastSave="0" documentId="13_ncr:1_{37FC6CC3-0305-483D-A544-AAC7E8263D6D}" xr6:coauthVersionLast="47" xr6:coauthVersionMax="47" xr10:uidLastSave="{00000000-0000-0000-0000-000000000000}"/>
  <bookViews>
    <workbookView xWindow="-120" yWindow="-120" windowWidth="29040" windowHeight="15840" xr2:uid="{0E601DAD-833C-4B25-B4BE-C30D27F9F75F}"/>
  </bookViews>
  <sheets>
    <sheet name="ΙΟΥΝΙΟΣ 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H44" i="1"/>
  <c r="I44" i="1" s="1"/>
  <c r="G44" i="1"/>
  <c r="F44" i="1"/>
  <c r="D44" i="1"/>
  <c r="E44" i="1" s="1"/>
  <c r="C44" i="1"/>
  <c r="B44" i="1"/>
  <c r="J43" i="1"/>
  <c r="H43" i="1"/>
  <c r="I43" i="1" s="1"/>
  <c r="G43" i="1"/>
  <c r="F43" i="1"/>
  <c r="D43" i="1"/>
  <c r="E43" i="1" s="1"/>
  <c r="C43" i="1"/>
  <c r="B43" i="1"/>
  <c r="J42" i="1"/>
  <c r="I42" i="1"/>
  <c r="H42" i="1"/>
  <c r="F42" i="1"/>
  <c r="G42" i="1" s="1"/>
  <c r="E42" i="1"/>
  <c r="D42" i="1"/>
  <c r="B42" i="1"/>
  <c r="C42" i="1" s="1"/>
  <c r="J41" i="1"/>
  <c r="I41" i="1"/>
  <c r="H41" i="1"/>
  <c r="F41" i="1"/>
  <c r="G41" i="1" s="1"/>
  <c r="E41" i="1"/>
  <c r="D41" i="1"/>
  <c r="B41" i="1"/>
  <c r="C41" i="1" s="1"/>
  <c r="J40" i="1"/>
  <c r="I40" i="1"/>
  <c r="H40" i="1"/>
  <c r="G40" i="1"/>
  <c r="F40" i="1"/>
  <c r="E40" i="1"/>
  <c r="D40" i="1"/>
  <c r="C40" i="1"/>
  <c r="B40" i="1"/>
  <c r="J39" i="1"/>
  <c r="H39" i="1"/>
  <c r="I39" i="1" s="1"/>
  <c r="F39" i="1"/>
  <c r="G39" i="1" s="1"/>
  <c r="D39" i="1"/>
  <c r="E39" i="1" s="1"/>
  <c r="B39" i="1"/>
  <c r="C39" i="1" s="1"/>
  <c r="J38" i="1"/>
  <c r="I38" i="1"/>
  <c r="H38" i="1"/>
  <c r="F38" i="1"/>
  <c r="G38" i="1" s="1"/>
  <c r="E38" i="1"/>
  <c r="D38" i="1"/>
  <c r="B38" i="1"/>
  <c r="C38" i="1" s="1"/>
  <c r="J37" i="1"/>
  <c r="H37" i="1"/>
  <c r="I37" i="1" s="1"/>
  <c r="F37" i="1"/>
  <c r="G37" i="1" s="1"/>
  <c r="D37" i="1"/>
  <c r="E37" i="1" s="1"/>
  <c r="B37" i="1"/>
  <c r="C37" i="1" s="1"/>
  <c r="J36" i="1"/>
  <c r="H36" i="1"/>
  <c r="I36" i="1" s="1"/>
  <c r="G36" i="1"/>
  <c r="F36" i="1"/>
  <c r="D36" i="1"/>
  <c r="E36" i="1" s="1"/>
  <c r="C36" i="1"/>
  <c r="B36" i="1"/>
  <c r="J35" i="1"/>
  <c r="H35" i="1"/>
  <c r="I35" i="1" s="1"/>
  <c r="F35" i="1"/>
  <c r="G35" i="1" s="1"/>
  <c r="D35" i="1"/>
  <c r="E35" i="1" s="1"/>
  <c r="B35" i="1"/>
  <c r="C35" i="1" s="1"/>
  <c r="J34" i="1"/>
  <c r="I34" i="1"/>
  <c r="H34" i="1"/>
  <c r="G34" i="1"/>
  <c r="F34" i="1"/>
  <c r="E34" i="1"/>
  <c r="D34" i="1"/>
  <c r="C34" i="1"/>
  <c r="B34" i="1"/>
  <c r="J33" i="1"/>
  <c r="H33" i="1"/>
  <c r="I33" i="1" s="1"/>
  <c r="F33" i="1"/>
  <c r="G33" i="1" s="1"/>
  <c r="D33" i="1"/>
  <c r="E33" i="1" s="1"/>
  <c r="B33" i="1"/>
  <c r="C33" i="1" s="1"/>
  <c r="J32" i="1"/>
  <c r="I32" i="1"/>
  <c r="H32" i="1"/>
  <c r="G32" i="1"/>
  <c r="F32" i="1"/>
  <c r="E32" i="1"/>
  <c r="D32" i="1"/>
  <c r="C32" i="1"/>
  <c r="B32" i="1"/>
  <c r="J31" i="1"/>
  <c r="H31" i="1"/>
  <c r="I31" i="1" s="1"/>
  <c r="F31" i="1"/>
  <c r="G31" i="1" s="1"/>
  <c r="D31" i="1"/>
  <c r="E31" i="1" s="1"/>
  <c r="B31" i="1"/>
  <c r="C31" i="1" s="1"/>
  <c r="J30" i="1"/>
  <c r="I30" i="1"/>
  <c r="H30" i="1"/>
  <c r="G30" i="1"/>
  <c r="F30" i="1"/>
  <c r="E30" i="1"/>
  <c r="D30" i="1"/>
  <c r="C30" i="1"/>
  <c r="B30" i="1"/>
  <c r="J29" i="1"/>
  <c r="H29" i="1"/>
  <c r="I29" i="1" s="1"/>
  <c r="F29" i="1"/>
  <c r="G29" i="1" s="1"/>
  <c r="D29" i="1"/>
  <c r="E29" i="1" s="1"/>
  <c r="B29" i="1"/>
  <c r="C29" i="1" s="1"/>
  <c r="J28" i="1"/>
  <c r="I28" i="1"/>
  <c r="H28" i="1"/>
  <c r="G28" i="1"/>
  <c r="F28" i="1"/>
  <c r="E28" i="1"/>
  <c r="D28" i="1"/>
  <c r="C28" i="1"/>
  <c r="B28" i="1"/>
  <c r="J27" i="1"/>
  <c r="H27" i="1"/>
  <c r="I27" i="1" s="1"/>
  <c r="F27" i="1"/>
  <c r="G27" i="1" s="1"/>
  <c r="D27" i="1"/>
  <c r="E27" i="1" s="1"/>
  <c r="B27" i="1"/>
  <c r="C27" i="1" s="1"/>
  <c r="J26" i="1"/>
  <c r="I26" i="1"/>
  <c r="H26" i="1"/>
  <c r="G26" i="1"/>
  <c r="F26" i="1"/>
  <c r="E26" i="1"/>
  <c r="D26" i="1"/>
  <c r="C26" i="1"/>
  <c r="B26" i="1"/>
  <c r="J25" i="1"/>
  <c r="H25" i="1"/>
  <c r="I25" i="1" s="1"/>
  <c r="F25" i="1"/>
  <c r="G25" i="1" s="1"/>
  <c r="D25" i="1"/>
  <c r="E25" i="1" s="1"/>
  <c r="B25" i="1"/>
  <c r="C25" i="1" s="1"/>
  <c r="J24" i="1"/>
  <c r="I24" i="1"/>
  <c r="H24" i="1"/>
  <c r="G24" i="1"/>
  <c r="F24" i="1"/>
  <c r="E24" i="1"/>
  <c r="D24" i="1"/>
  <c r="C24" i="1"/>
  <c r="B24" i="1"/>
  <c r="J23" i="1"/>
  <c r="H23" i="1"/>
  <c r="I23" i="1" s="1"/>
  <c r="F23" i="1"/>
  <c r="G23" i="1" s="1"/>
  <c r="D23" i="1"/>
  <c r="E23" i="1" s="1"/>
  <c r="B23" i="1"/>
  <c r="C23" i="1" s="1"/>
  <c r="J22" i="1"/>
  <c r="I22" i="1"/>
  <c r="H22" i="1"/>
  <c r="G22" i="1"/>
  <c r="F22" i="1"/>
  <c r="E22" i="1"/>
  <c r="D22" i="1"/>
  <c r="C22" i="1"/>
  <c r="B22" i="1"/>
  <c r="J21" i="1"/>
  <c r="H21" i="1"/>
  <c r="I21" i="1" s="1"/>
  <c r="F21" i="1"/>
  <c r="G21" i="1" s="1"/>
  <c r="D21" i="1"/>
  <c r="E21" i="1" s="1"/>
  <c r="B21" i="1"/>
  <c r="C21" i="1" s="1"/>
  <c r="J20" i="1"/>
  <c r="I20" i="1"/>
  <c r="H20" i="1"/>
  <c r="G20" i="1"/>
  <c r="F20" i="1"/>
  <c r="E20" i="1"/>
  <c r="D20" i="1"/>
  <c r="C20" i="1"/>
  <c r="B20" i="1"/>
  <c r="J19" i="1"/>
  <c r="H19" i="1"/>
  <c r="I19" i="1" s="1"/>
  <c r="F19" i="1"/>
  <c r="G19" i="1" s="1"/>
  <c r="D19" i="1"/>
  <c r="E19" i="1" s="1"/>
  <c r="B19" i="1"/>
  <c r="C19" i="1" s="1"/>
  <c r="J18" i="1"/>
  <c r="I18" i="1"/>
  <c r="H18" i="1"/>
  <c r="G18" i="1"/>
  <c r="F18" i="1"/>
  <c r="E18" i="1"/>
  <c r="D18" i="1"/>
  <c r="C18" i="1"/>
  <c r="B18" i="1"/>
  <c r="J17" i="1"/>
  <c r="H17" i="1"/>
  <c r="I17" i="1" s="1"/>
  <c r="F17" i="1"/>
  <c r="G17" i="1" s="1"/>
  <c r="D17" i="1"/>
  <c r="E17" i="1" s="1"/>
  <c r="B17" i="1"/>
  <c r="C17" i="1" s="1"/>
  <c r="J16" i="1"/>
  <c r="I16" i="1"/>
  <c r="H16" i="1"/>
  <c r="G16" i="1"/>
  <c r="F16" i="1"/>
  <c r="E16" i="1"/>
  <c r="D16" i="1"/>
  <c r="C16" i="1"/>
  <c r="B16" i="1"/>
  <c r="J15" i="1"/>
  <c r="H15" i="1"/>
  <c r="H45" i="1" s="1"/>
  <c r="H46" i="1" s="1"/>
  <c r="F15" i="1"/>
  <c r="G15" i="1" s="1"/>
  <c r="D15" i="1"/>
  <c r="D45" i="1" s="1"/>
  <c r="D46" i="1" s="1"/>
  <c r="B15" i="1"/>
  <c r="C15" i="1" s="1"/>
  <c r="B45" i="1" l="1"/>
  <c r="B46" i="1" s="1"/>
  <c r="E15" i="1"/>
  <c r="I15" i="1"/>
  <c r="F45" i="1"/>
  <c r="F46" i="1" s="1"/>
</calcChain>
</file>

<file path=xl/sharedStrings.xml><?xml version="1.0" encoding="utf-8"?>
<sst xmlns="http://schemas.openxmlformats.org/spreadsheetml/2006/main" count="35" uniqueCount="28">
  <si>
    <t>ΕΛΛΗΝΙΚΗ ΔΗΜΟΚΡΑΤΙΑ</t>
  </si>
  <si>
    <t>Βέροια : 01 Ιουλίου  2024</t>
  </si>
  <si>
    <t>ΠΕΡΙΦΕΡΕΙΑ ΚΕΝΤΡΙΚΗΣ ΜΑΚΕΔΟΝΙΑΣ</t>
  </si>
  <si>
    <t>ΓΕΝΙΚΗ Δ/ΝΣΗ ΑΝΑΠΤΥΞΗΣ &amp; ΠΕΡΙΒΑΛΛΟΝΤΟΣ</t>
  </si>
  <si>
    <t>Δ/ΝΣΗ ΑΝΑΠΤΥΞΗΣ &amp; ΠΕΡΙΒΑΛΛΟΝΤΟΣ Π.Ε. ΗΜΑΘΙΑΣ</t>
  </si>
  <si>
    <t>Τμήμα Εμπορίου &amp; Ανωνύμων Εταιρειών</t>
  </si>
  <si>
    <t>Πληροφορίες:</t>
  </si>
  <si>
    <t>Γ.Παυλίδης - Α.Λαφάρας</t>
  </si>
  <si>
    <t>Τηλέφωνο:</t>
  </si>
  <si>
    <t>2331353611-613</t>
  </si>
  <si>
    <t>ΔΕΛΤΙΟ ΜΕΣΗΣ ΛΙΑΝΙΚΗΣ ΤΙΜΗΣ ΥΓΡΩΝ ΚΑΥΣΙΜΩΝ  ΓΙΑ ΤΟΝ ΜΗΝΑ ΙΟΥΝΙΟ ΣΤΗΝ ΠΕΡΙΦΕΡΕΙΑΚΗ ΕΝΟΤΗΤΑ ΗΜΑΘΙΑΣ*</t>
  </si>
  <si>
    <t>ΙΟΥΝΙΟΣ</t>
  </si>
  <si>
    <t xml:space="preserve">Αμόλυβδη 95 οκτ. </t>
  </si>
  <si>
    <t xml:space="preserve">Αμόλυβδη 100 οκτ. </t>
  </si>
  <si>
    <t>Diesel Κίνησης</t>
  </si>
  <si>
    <t>Υγραέριο κίνησης (Autogas)</t>
  </si>
  <si>
    <t>ΑΡΙΘΜΟΙ ΠΡΩΤΟΚΟΛΛΟΥ ΠΑΡΑΤΗΡΗΤΗΡΙΟΥ ΤΙΜΩΝ &amp; ΤΙΜΟΛΗΨΙΩΝ</t>
  </si>
  <si>
    <t>ΜΕ Φ.Π.Α</t>
  </si>
  <si>
    <t>ΧΩΡΙΣ Φ.Π.Α</t>
  </si>
  <si>
    <t xml:space="preserve">ΜΕΣΗ ΤΙΜΗ </t>
  </si>
  <si>
    <t>ΜΕΣΗ ΤΙΜΗ ΜΕ ΣΤΡΟΓΓΥΛΟΠΟΙΗΣΗ</t>
  </si>
  <si>
    <t>* Οι τιμές προέρχονται από τα Ημερήσια Δελτία Επίσκόπησης Τιμών Καυσίμων (ανά Νομό) του Παρατηρητηρίου Τιμών Υγρών Καυσίμων του Υπουργείου Ανάπτυξης και Ανταγωνιστικότητας (http://www.fuelprices.gr)</t>
  </si>
  <si>
    <t>Μ.Ε.Α.</t>
  </si>
  <si>
    <t>Ο ΑΝΑΠΛΗΡΩΤΗΣ Δ/ΝΤΗΣ κ.α.α.</t>
  </si>
  <si>
    <t>ΕΛΙΣΑΒΒΕΤ ΑΠΟΣΤΟΛΟΠΟΥΛΟΥ</t>
  </si>
  <si>
    <t>ΠΕ ΔΙΟΙΚΗΤΙΚΟΥ - ΟΙΚΟΝΟΜΙΚΟΥ</t>
  </si>
  <si>
    <t>Εσωτερική Διανομή</t>
  </si>
  <si>
    <t>Αριθ. Πρωτ :οικ. 460776(1927)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</si>
</sst>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00"/>
  </numFmts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8"/>
      <color theme="1"/>
      <name val="Calibri"/>
      <family val="2"/>
      <charset val="161"/>
      <scheme val="minor"/>
    </font>
    <font>
      <b/>
      <i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u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/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14" fontId="0" fillId="0" borderId="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/>
    <xf numFmtId="0" fontId="5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[1]ΜΑΪΟΣ!$B$2</c:f>
              <c:strCache>
                <c:ptCount val="1"/>
                <c:pt idx="0">
                  <c:v>Αμόλυβδη 95 οκτ. </c:v>
                </c:pt>
              </c:strCache>
            </c:strRef>
          </c:tx>
          <c:invertIfNegative val="0"/>
          <c:cat>
            <c:numRef>
              <c:f>[1]ΜΑΪΟΣ!$A$3:$A$33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[1]ΜΑΪΟΣ!$B$3:$B$33</c:f>
              <c:numCache>
                <c:formatCode>0.000</c:formatCode>
                <c:ptCount val="31"/>
                <c:pt idx="0">
                  <c:v>1.956</c:v>
                </c:pt>
                <c:pt idx="1">
                  <c:v>1.956</c:v>
                </c:pt>
                <c:pt idx="2">
                  <c:v>1.956</c:v>
                </c:pt>
                <c:pt idx="3">
                  <c:v>1.9550000000000001</c:v>
                </c:pt>
                <c:pt idx="4">
                  <c:v>1.9550000000000001</c:v>
                </c:pt>
                <c:pt idx="5">
                  <c:v>1.9550000000000001</c:v>
                </c:pt>
                <c:pt idx="6" formatCode="General">
                  <c:v>1.956</c:v>
                </c:pt>
                <c:pt idx="7">
                  <c:v>1.954</c:v>
                </c:pt>
                <c:pt idx="8">
                  <c:v>1.9470000000000001</c:v>
                </c:pt>
                <c:pt idx="9">
                  <c:v>1.9450000000000001</c:v>
                </c:pt>
                <c:pt idx="10">
                  <c:v>1.9450000000000001</c:v>
                </c:pt>
                <c:pt idx="11">
                  <c:v>1.9419999999999999</c:v>
                </c:pt>
                <c:pt idx="12">
                  <c:v>1.9430000000000001</c:v>
                </c:pt>
                <c:pt idx="13">
                  <c:v>1.9419999999999999</c:v>
                </c:pt>
                <c:pt idx="14">
                  <c:v>1.9379999999999999</c:v>
                </c:pt>
                <c:pt idx="15">
                  <c:v>1.9359999999999999</c:v>
                </c:pt>
                <c:pt idx="16">
                  <c:v>1.93</c:v>
                </c:pt>
                <c:pt idx="17">
                  <c:v>1.9279999999999999</c:v>
                </c:pt>
                <c:pt idx="18">
                  <c:v>1.925</c:v>
                </c:pt>
                <c:pt idx="19">
                  <c:v>1.9259999999999999</c:v>
                </c:pt>
                <c:pt idx="20">
                  <c:v>1.923</c:v>
                </c:pt>
                <c:pt idx="21">
                  <c:v>1.92</c:v>
                </c:pt>
                <c:pt idx="22">
                  <c:v>1.9179999999999999</c:v>
                </c:pt>
                <c:pt idx="23">
                  <c:v>1.915</c:v>
                </c:pt>
                <c:pt idx="24">
                  <c:v>1.913</c:v>
                </c:pt>
                <c:pt idx="25">
                  <c:v>1.909</c:v>
                </c:pt>
                <c:pt idx="26">
                  <c:v>1.9039999999999999</c:v>
                </c:pt>
                <c:pt idx="27">
                  <c:v>1.9</c:v>
                </c:pt>
                <c:pt idx="28">
                  <c:v>1.8939999999999999</c:v>
                </c:pt>
                <c:pt idx="29">
                  <c:v>1.8919999999999999</c:v>
                </c:pt>
                <c:pt idx="30">
                  <c:v>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F-4A61-B736-6C77B469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32160"/>
        <c:axId val="79133696"/>
      </c:barChart>
      <c:dateAx>
        <c:axId val="791321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33696"/>
        <c:crosses val="autoZero"/>
        <c:auto val="1"/>
        <c:lblOffset val="100"/>
        <c:baseTimeUnit val="days"/>
      </c:dateAx>
      <c:valAx>
        <c:axId val="7913369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3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[1]ΜΑΪΟΣ!$C$2</c:f>
              <c:strCache>
                <c:ptCount val="1"/>
                <c:pt idx="0">
                  <c:v>Αμόλυβδη 100 οκτ. </c:v>
                </c:pt>
              </c:strCache>
            </c:strRef>
          </c:tx>
          <c:invertIfNegative val="0"/>
          <c:cat>
            <c:numRef>
              <c:f>[1]ΜΑΪΟΣ!$A$3:$A$33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[1]ΜΑΪΟΣ!$C$3:$C$33</c:f>
              <c:numCache>
                <c:formatCode>0.000</c:formatCode>
                <c:ptCount val="31"/>
                <c:pt idx="0">
                  <c:v>2.157</c:v>
                </c:pt>
                <c:pt idx="1">
                  <c:v>2.153</c:v>
                </c:pt>
                <c:pt idx="2">
                  <c:v>2.1509999999999998</c:v>
                </c:pt>
                <c:pt idx="3">
                  <c:v>2.1480000000000001</c:v>
                </c:pt>
                <c:pt idx="4">
                  <c:v>2.149</c:v>
                </c:pt>
                <c:pt idx="5">
                  <c:v>2.1459999999999999</c:v>
                </c:pt>
                <c:pt idx="6">
                  <c:v>2.1419999999999999</c:v>
                </c:pt>
                <c:pt idx="7">
                  <c:v>2.16</c:v>
                </c:pt>
                <c:pt idx="8">
                  <c:v>2.1419999999999999</c:v>
                </c:pt>
                <c:pt idx="9">
                  <c:v>2.1360000000000001</c:v>
                </c:pt>
                <c:pt idx="10">
                  <c:v>2.133</c:v>
                </c:pt>
                <c:pt idx="11">
                  <c:v>2.1349999999999998</c:v>
                </c:pt>
                <c:pt idx="12">
                  <c:v>2.145</c:v>
                </c:pt>
                <c:pt idx="13">
                  <c:v>2.141</c:v>
                </c:pt>
                <c:pt idx="14">
                  <c:v>2.1440000000000001</c:v>
                </c:pt>
                <c:pt idx="15">
                  <c:v>2.1339999999999999</c:v>
                </c:pt>
                <c:pt idx="16">
                  <c:v>2.1269999999999998</c:v>
                </c:pt>
                <c:pt idx="17">
                  <c:v>2.1259999999999999</c:v>
                </c:pt>
                <c:pt idx="18">
                  <c:v>2.1269999999999998</c:v>
                </c:pt>
                <c:pt idx="19">
                  <c:v>2.1240000000000001</c:v>
                </c:pt>
                <c:pt idx="20">
                  <c:v>2.1219999999999999</c:v>
                </c:pt>
                <c:pt idx="21">
                  <c:v>2.125</c:v>
                </c:pt>
                <c:pt idx="22">
                  <c:v>2.1190000000000002</c:v>
                </c:pt>
                <c:pt idx="23">
                  <c:v>2.1150000000000002</c:v>
                </c:pt>
                <c:pt idx="24">
                  <c:v>2.113</c:v>
                </c:pt>
                <c:pt idx="25">
                  <c:v>2.113</c:v>
                </c:pt>
                <c:pt idx="26">
                  <c:v>2.1080000000000001</c:v>
                </c:pt>
                <c:pt idx="27">
                  <c:v>2.1040000000000001</c:v>
                </c:pt>
                <c:pt idx="28">
                  <c:v>2.109</c:v>
                </c:pt>
                <c:pt idx="29">
                  <c:v>2.1059999999999999</c:v>
                </c:pt>
                <c:pt idx="30">
                  <c:v>2.097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E1-407C-AB13-96DC9BC45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53408"/>
        <c:axId val="79163392"/>
      </c:barChart>
      <c:dateAx>
        <c:axId val="79153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63392"/>
        <c:crosses val="autoZero"/>
        <c:auto val="1"/>
        <c:lblOffset val="100"/>
        <c:baseTimeUnit val="days"/>
      </c:dateAx>
      <c:valAx>
        <c:axId val="79163392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53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[1]ΜΑΪΟΣ!$D$2</c:f>
              <c:strCache>
                <c:ptCount val="1"/>
                <c:pt idx="0">
                  <c:v>Diesel Κίνησης</c:v>
                </c:pt>
              </c:strCache>
            </c:strRef>
          </c:tx>
          <c:invertIfNegative val="0"/>
          <c:cat>
            <c:numRef>
              <c:f>[1]ΜΑΪΟΣ!$A$3:$A$33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[1]ΜΑΪΟΣ!$D$3:$D$33</c:f>
              <c:numCache>
                <c:formatCode>0.000</c:formatCode>
                <c:ptCount val="31"/>
                <c:pt idx="0">
                  <c:v>1.669</c:v>
                </c:pt>
                <c:pt idx="1">
                  <c:v>1.669</c:v>
                </c:pt>
                <c:pt idx="2">
                  <c:v>1.669</c:v>
                </c:pt>
                <c:pt idx="3">
                  <c:v>1.665</c:v>
                </c:pt>
                <c:pt idx="4">
                  <c:v>1.663</c:v>
                </c:pt>
                <c:pt idx="5">
                  <c:v>1.661</c:v>
                </c:pt>
                <c:pt idx="6">
                  <c:v>1.659</c:v>
                </c:pt>
                <c:pt idx="7">
                  <c:v>1.6539999999999999</c:v>
                </c:pt>
                <c:pt idx="8">
                  <c:v>1.6459999999999999</c:v>
                </c:pt>
                <c:pt idx="9">
                  <c:v>1.643</c:v>
                </c:pt>
                <c:pt idx="10">
                  <c:v>1.641</c:v>
                </c:pt>
                <c:pt idx="11">
                  <c:v>1.641</c:v>
                </c:pt>
                <c:pt idx="12">
                  <c:v>1.641</c:v>
                </c:pt>
                <c:pt idx="13">
                  <c:v>1.6339999999999999</c:v>
                </c:pt>
                <c:pt idx="14">
                  <c:v>1.63</c:v>
                </c:pt>
                <c:pt idx="15">
                  <c:v>1.63</c:v>
                </c:pt>
                <c:pt idx="16">
                  <c:v>1.625</c:v>
                </c:pt>
                <c:pt idx="17">
                  <c:v>1.6240000000000001</c:v>
                </c:pt>
                <c:pt idx="18">
                  <c:v>1.6240000000000001</c:v>
                </c:pt>
                <c:pt idx="19">
                  <c:v>1.623</c:v>
                </c:pt>
                <c:pt idx="20">
                  <c:v>1.619</c:v>
                </c:pt>
                <c:pt idx="21">
                  <c:v>1.617</c:v>
                </c:pt>
                <c:pt idx="22">
                  <c:v>1.6180000000000001</c:v>
                </c:pt>
                <c:pt idx="23">
                  <c:v>1.6180000000000001</c:v>
                </c:pt>
                <c:pt idx="24">
                  <c:v>1.6180000000000001</c:v>
                </c:pt>
                <c:pt idx="25">
                  <c:v>1.617</c:v>
                </c:pt>
                <c:pt idx="26">
                  <c:v>1.6140000000000001</c:v>
                </c:pt>
                <c:pt idx="27">
                  <c:v>1.609</c:v>
                </c:pt>
                <c:pt idx="28">
                  <c:v>1.6080000000000001</c:v>
                </c:pt>
                <c:pt idx="29">
                  <c:v>1.609</c:v>
                </c:pt>
                <c:pt idx="30">
                  <c:v>1.607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3-46B8-91D1-2DCE51D92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872"/>
        <c:axId val="79057664"/>
      </c:barChart>
      <c:dateAx>
        <c:axId val="790558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057664"/>
        <c:crosses val="autoZero"/>
        <c:auto val="1"/>
        <c:lblOffset val="100"/>
        <c:baseTimeUnit val="days"/>
      </c:dateAx>
      <c:valAx>
        <c:axId val="79057664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055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[1]ΜΑΪΟΣ!$E$2</c:f>
              <c:strCache>
                <c:ptCount val="1"/>
                <c:pt idx="0">
                  <c:v>Υγραέριο κίνησης (Autogas)</c:v>
                </c:pt>
              </c:strCache>
            </c:strRef>
          </c:tx>
          <c:invertIfNegative val="0"/>
          <c:cat>
            <c:numRef>
              <c:f>[1]ΜΑΪΟΣ!$A$3:$A$33</c:f>
              <c:numCache>
                <c:formatCode>m/d/yyyy</c:formatCode>
                <c:ptCount val="31"/>
                <c:pt idx="0">
                  <c:v>45413</c:v>
                </c:pt>
                <c:pt idx="1">
                  <c:v>45414</c:v>
                </c:pt>
                <c:pt idx="2">
                  <c:v>45415</c:v>
                </c:pt>
                <c:pt idx="3">
                  <c:v>45416</c:v>
                </c:pt>
                <c:pt idx="4">
                  <c:v>45417</c:v>
                </c:pt>
                <c:pt idx="5">
                  <c:v>45418</c:v>
                </c:pt>
                <c:pt idx="6">
                  <c:v>45419</c:v>
                </c:pt>
                <c:pt idx="7">
                  <c:v>45420</c:v>
                </c:pt>
                <c:pt idx="8">
                  <c:v>45421</c:v>
                </c:pt>
                <c:pt idx="9">
                  <c:v>45422</c:v>
                </c:pt>
                <c:pt idx="10">
                  <c:v>45423</c:v>
                </c:pt>
                <c:pt idx="11">
                  <c:v>45424</c:v>
                </c:pt>
                <c:pt idx="12">
                  <c:v>45425</c:v>
                </c:pt>
                <c:pt idx="13">
                  <c:v>45426</c:v>
                </c:pt>
                <c:pt idx="14">
                  <c:v>45427</c:v>
                </c:pt>
                <c:pt idx="15">
                  <c:v>45428</c:v>
                </c:pt>
                <c:pt idx="16">
                  <c:v>45429</c:v>
                </c:pt>
                <c:pt idx="17">
                  <c:v>45430</c:v>
                </c:pt>
                <c:pt idx="18">
                  <c:v>45431</c:v>
                </c:pt>
                <c:pt idx="19">
                  <c:v>45432</c:v>
                </c:pt>
                <c:pt idx="20">
                  <c:v>45433</c:v>
                </c:pt>
                <c:pt idx="21">
                  <c:v>45434</c:v>
                </c:pt>
                <c:pt idx="22">
                  <c:v>45435</c:v>
                </c:pt>
                <c:pt idx="23">
                  <c:v>45436</c:v>
                </c:pt>
                <c:pt idx="24">
                  <c:v>45437</c:v>
                </c:pt>
                <c:pt idx="25">
                  <c:v>45438</c:v>
                </c:pt>
                <c:pt idx="26">
                  <c:v>45439</c:v>
                </c:pt>
                <c:pt idx="27">
                  <c:v>45440</c:v>
                </c:pt>
                <c:pt idx="28">
                  <c:v>45441</c:v>
                </c:pt>
                <c:pt idx="29">
                  <c:v>45442</c:v>
                </c:pt>
                <c:pt idx="30">
                  <c:v>45443</c:v>
                </c:pt>
              </c:numCache>
            </c:numRef>
          </c:cat>
          <c:val>
            <c:numRef>
              <c:f>[1]ΜΑΪΟΣ!$E$3:$E$33</c:f>
              <c:numCache>
                <c:formatCode>0.000</c:formatCode>
                <c:ptCount val="31"/>
                <c:pt idx="0">
                  <c:v>0.85099999999999998</c:v>
                </c:pt>
                <c:pt idx="1">
                  <c:v>0.85399999999999998</c:v>
                </c:pt>
                <c:pt idx="2">
                  <c:v>0.85499999999999998</c:v>
                </c:pt>
                <c:pt idx="3">
                  <c:v>0.85299999999999998</c:v>
                </c:pt>
                <c:pt idx="4">
                  <c:v>0.85299999999999998</c:v>
                </c:pt>
                <c:pt idx="5">
                  <c:v>0.85299999999999998</c:v>
                </c:pt>
                <c:pt idx="6">
                  <c:v>0.85299999999999998</c:v>
                </c:pt>
                <c:pt idx="7">
                  <c:v>0.85299999999999998</c:v>
                </c:pt>
                <c:pt idx="8">
                  <c:v>0.84899999999999998</c:v>
                </c:pt>
                <c:pt idx="9">
                  <c:v>0.84799999999999998</c:v>
                </c:pt>
                <c:pt idx="10">
                  <c:v>0.84799999999999998</c:v>
                </c:pt>
                <c:pt idx="11">
                  <c:v>0.84899999999999998</c:v>
                </c:pt>
                <c:pt idx="12">
                  <c:v>0.84699999999999998</c:v>
                </c:pt>
                <c:pt idx="13">
                  <c:v>0.84499999999999997</c:v>
                </c:pt>
                <c:pt idx="14">
                  <c:v>0.83499999999999996</c:v>
                </c:pt>
                <c:pt idx="15">
                  <c:v>0.83399999999999996</c:v>
                </c:pt>
                <c:pt idx="16">
                  <c:v>0.83199999999999996</c:v>
                </c:pt>
                <c:pt idx="17">
                  <c:v>0.83099999999999996</c:v>
                </c:pt>
                <c:pt idx="18">
                  <c:v>0.83099999999999996</c:v>
                </c:pt>
                <c:pt idx="19">
                  <c:v>0.82699999999999996</c:v>
                </c:pt>
                <c:pt idx="20">
                  <c:v>0.82199999999999995</c:v>
                </c:pt>
                <c:pt idx="21">
                  <c:v>0.81899999999999995</c:v>
                </c:pt>
                <c:pt idx="22">
                  <c:v>0.81599999999999995</c:v>
                </c:pt>
                <c:pt idx="23">
                  <c:v>0.81699999999999995</c:v>
                </c:pt>
                <c:pt idx="24">
                  <c:v>0.81699999999999995</c:v>
                </c:pt>
                <c:pt idx="25">
                  <c:v>0.81599999999999995</c:v>
                </c:pt>
                <c:pt idx="26">
                  <c:v>0.81599999999999995</c:v>
                </c:pt>
                <c:pt idx="27">
                  <c:v>0.81299999999999994</c:v>
                </c:pt>
                <c:pt idx="28">
                  <c:v>0.81399999999999995</c:v>
                </c:pt>
                <c:pt idx="29">
                  <c:v>0.81399999999999995</c:v>
                </c:pt>
                <c:pt idx="30">
                  <c:v>0.81399999999999995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1F-4F16-B306-90DA1C842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84640"/>
        <c:axId val="79186176"/>
      </c:barChart>
      <c:dateAx>
        <c:axId val="7918464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79186176"/>
        <c:crosses val="autoZero"/>
        <c:auto val="1"/>
        <c:lblOffset val="100"/>
        <c:baseTimeUnit val="days"/>
      </c:dateAx>
      <c:valAx>
        <c:axId val="79186176"/>
        <c:scaling>
          <c:orientation val="minMax"/>
        </c:scaling>
        <c:delete val="0"/>
        <c:axPos val="l"/>
        <c:majorGridlines/>
        <c:numFmt formatCode="0.000" sourceLinked="1"/>
        <c:majorTickMark val="out"/>
        <c:minorTickMark val="none"/>
        <c:tickLblPos val="nextTo"/>
        <c:crossAx val="79184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47627</xdr:colOff>
      <xdr:row>72</xdr:row>
      <xdr:rowOff>76200</xdr:rowOff>
    </xdr:from>
    <xdr:to>
      <xdr:col>5</xdr:col>
      <xdr:colOff>19050</xdr:colOff>
      <xdr:row>85</xdr:row>
      <xdr:rowOff>152400</xdr:rowOff>
    </xdr:to>
    <xdr:graphicFrame macro="">
      <xdr:nvGraphicFramePr>
        <xdr:cNvPr id="2" name="1 - Γράφημα">
          <a:extLst>
            <a:ext uri="{FF2B5EF4-FFF2-40B4-BE49-F238E27FC236}">
              <a16:creationId xmlns:a16="http://schemas.microsoft.com/office/drawing/2014/main" id="{9B71DCE9-425D-4BCD-A4C5-EBF587882E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123824</xdr:colOff>
      <xdr:row>72</xdr:row>
      <xdr:rowOff>76202</xdr:rowOff>
    </xdr:from>
    <xdr:to>
      <xdr:col>9</xdr:col>
      <xdr:colOff>942975</xdr:colOff>
      <xdr:row>85</xdr:row>
      <xdr:rowOff>142876</xdr:rowOff>
    </xdr:to>
    <xdr:graphicFrame macro="">
      <xdr:nvGraphicFramePr>
        <xdr:cNvPr id="3" name="2 - Γράφημα">
          <a:extLst>
            <a:ext uri="{FF2B5EF4-FFF2-40B4-BE49-F238E27FC236}">
              <a16:creationId xmlns:a16="http://schemas.microsoft.com/office/drawing/2014/main" id="{2903F3D6-BDAB-49C3-B3CE-33A889ECE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86</xdr:row>
      <xdr:rowOff>57150</xdr:rowOff>
    </xdr:from>
    <xdr:to>
      <xdr:col>5</xdr:col>
      <xdr:colOff>19051</xdr:colOff>
      <xdr:row>99</xdr:row>
      <xdr:rowOff>28575</xdr:rowOff>
    </xdr:to>
    <xdr:graphicFrame macro="">
      <xdr:nvGraphicFramePr>
        <xdr:cNvPr id="4" name="3 - Γράφημα">
          <a:extLst>
            <a:ext uri="{FF2B5EF4-FFF2-40B4-BE49-F238E27FC236}">
              <a16:creationId xmlns:a16="http://schemas.microsoft.com/office/drawing/2014/main" id="{028182C0-6FDF-43DA-A8C7-33D5F915C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123824</xdr:colOff>
      <xdr:row>86</xdr:row>
      <xdr:rowOff>66674</xdr:rowOff>
    </xdr:from>
    <xdr:to>
      <xdr:col>9</xdr:col>
      <xdr:colOff>942975</xdr:colOff>
      <xdr:row>98</xdr:row>
      <xdr:rowOff>190499</xdr:rowOff>
    </xdr:to>
    <xdr:graphicFrame macro="">
      <xdr:nvGraphicFramePr>
        <xdr:cNvPr id="5" name="5 - Γράφημα">
          <a:extLst>
            <a:ext uri="{FF2B5EF4-FFF2-40B4-BE49-F238E27FC236}">
              <a16:creationId xmlns:a16="http://schemas.microsoft.com/office/drawing/2014/main" id="{6B022153-9DE6-4C62-B5B4-9F8835F7B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0</xdr:rowOff>
    </xdr:from>
    <xdr:to>
      <xdr:col>0</xdr:col>
      <xdr:colOff>952500</xdr:colOff>
      <xdr:row>2</xdr:row>
      <xdr:rowOff>171450</xdr:rowOff>
    </xdr:to>
    <xdr:pic>
      <xdr:nvPicPr>
        <xdr:cNvPr id="6" name="Εικόνα 5">
          <a:extLst>
            <a:ext uri="{FF2B5EF4-FFF2-40B4-BE49-F238E27FC236}">
              <a16:creationId xmlns:a16="http://schemas.microsoft.com/office/drawing/2014/main" id="{4FEAC1F0-F33D-432F-90E6-FFC463A9E824}"/>
            </a:ext>
          </a:extLst>
        </xdr:cNvPr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90525" y="0"/>
          <a:ext cx="561975" cy="552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idis.g\Desktop\&#913;&#929;&#935;&#917;&#921;&#927;\&#932;&#956;&#942;&#956;&#945;%20&#917;&#956;&#960;&#959;&#961;&#943;&#959;&#965;\&#924;&#917;&#931;&#919;%20&#923;&#921;&#913;&#925;&#921;&#922;&#919;%20&#932;&#921;&#924;&#919;%20&#933;&#915;&#929;&#937;&#925;%20&#922;&#913;&#933;&#931;&#921;&#924;&#937;&#925;\2024\&#924;&#917;&#931;&#919;%20&#923;&#921;&#913;&#925;&#921;&#922;&#919;%20&#932;&#921;&#924;&#919;%20&#922;&#913;&#933;&#931;&#921;&#924;&#937;&#925;.xlsx" TargetMode="External"/><Relationship Id="rId1" Type="http://schemas.openxmlformats.org/officeDocument/2006/relationships/externalLinkPath" Target="/Users/pavlidis.g/Desktop/&#913;&#929;&#935;&#917;&#921;&#927;/&#932;&#956;&#942;&#956;&#945;%20&#917;&#956;&#960;&#959;&#961;&#943;&#959;&#965;/&#924;&#917;&#931;&#919;%20&#923;&#921;&#913;&#925;&#921;&#922;&#919;%20&#932;&#921;&#924;&#919;%20&#933;&#915;&#929;&#937;&#925;%20&#922;&#913;&#933;&#931;&#921;&#924;&#937;&#925;/2024/&#924;&#917;&#931;&#919;%20&#923;&#921;&#913;&#925;&#921;&#922;&#919;%20&#932;&#921;&#924;&#919;%20&#922;&#913;&#933;&#931;&#921;&#924;&#937;&#92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ΙΑΝΟΥΑΡΙΟΣ"/>
      <sheetName val="ΙΑΝΟΥΑΡΙΟΣ 2"/>
      <sheetName val="ΦΕΒΡΟΥΑΡΙΟΣ"/>
      <sheetName val="ΦΕΒΡΟΥΑΡΙΟΣ 2"/>
      <sheetName val="ΜΑΡΤΙΟΣ"/>
      <sheetName val="ΜΑΡΤΙΟΣ 2"/>
      <sheetName val="ΑΠΡΙΛΙΟΣ"/>
      <sheetName val="ΑΠΡΙΛΙΟΣ 2"/>
      <sheetName val="ΜΑΪΟΣ"/>
      <sheetName val="ΜΑΪΟΣ 2"/>
      <sheetName val="ΙΟΥΝΙΟΣ"/>
      <sheetName val="ΙΟΥΝΙΟΣ 2"/>
      <sheetName val="Φύλλ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 xml:space="preserve">Αμόλυβδη 95 οκτ. </v>
          </cell>
          <cell r="C2" t="str">
            <v xml:space="preserve">Αμόλυβδη 100 οκτ. </v>
          </cell>
          <cell r="D2" t="str">
            <v>Diesel Κίνησης</v>
          </cell>
          <cell r="E2" t="str">
            <v>Υγραέριο κίνησης (Autogas)</v>
          </cell>
        </row>
        <row r="3">
          <cell r="A3">
            <v>45413</v>
          </cell>
          <cell r="B3">
            <v>1.956</v>
          </cell>
          <cell r="C3">
            <v>2.157</v>
          </cell>
          <cell r="D3">
            <v>1.669</v>
          </cell>
          <cell r="E3">
            <v>0.85099999999999998</v>
          </cell>
        </row>
        <row r="4">
          <cell r="A4">
            <v>45414</v>
          </cell>
          <cell r="B4">
            <v>1.956</v>
          </cell>
          <cell r="C4">
            <v>2.153</v>
          </cell>
          <cell r="D4">
            <v>1.669</v>
          </cell>
          <cell r="E4">
            <v>0.85399999999999998</v>
          </cell>
        </row>
        <row r="5">
          <cell r="A5">
            <v>45415</v>
          </cell>
          <cell r="B5">
            <v>1.956</v>
          </cell>
          <cell r="C5">
            <v>2.1509999999999998</v>
          </cell>
          <cell r="D5">
            <v>1.669</v>
          </cell>
          <cell r="E5">
            <v>0.85499999999999998</v>
          </cell>
        </row>
        <row r="6">
          <cell r="A6">
            <v>45416</v>
          </cell>
          <cell r="B6">
            <v>1.9550000000000001</v>
          </cell>
          <cell r="C6">
            <v>2.1480000000000001</v>
          </cell>
          <cell r="D6">
            <v>1.665</v>
          </cell>
          <cell r="E6">
            <v>0.85299999999999998</v>
          </cell>
        </row>
        <row r="7">
          <cell r="A7">
            <v>45417</v>
          </cell>
          <cell r="B7">
            <v>1.9550000000000001</v>
          </cell>
          <cell r="C7">
            <v>2.149</v>
          </cell>
          <cell r="D7">
            <v>1.663</v>
          </cell>
          <cell r="E7">
            <v>0.85299999999999998</v>
          </cell>
        </row>
        <row r="8">
          <cell r="A8">
            <v>45418</v>
          </cell>
          <cell r="B8">
            <v>1.9550000000000001</v>
          </cell>
          <cell r="C8">
            <v>2.1459999999999999</v>
          </cell>
          <cell r="D8">
            <v>1.661</v>
          </cell>
          <cell r="E8">
            <v>0.85299999999999998</v>
          </cell>
        </row>
        <row r="9">
          <cell r="A9">
            <v>45419</v>
          </cell>
          <cell r="B9">
            <v>1.956</v>
          </cell>
          <cell r="C9">
            <v>2.1419999999999999</v>
          </cell>
          <cell r="D9">
            <v>1.659</v>
          </cell>
          <cell r="E9">
            <v>0.85299999999999998</v>
          </cell>
        </row>
        <row r="10">
          <cell r="A10">
            <v>45420</v>
          </cell>
          <cell r="B10">
            <v>1.954</v>
          </cell>
          <cell r="C10">
            <v>2.16</v>
          </cell>
          <cell r="D10">
            <v>1.6539999999999999</v>
          </cell>
          <cell r="E10">
            <v>0.85299999999999998</v>
          </cell>
        </row>
        <row r="11">
          <cell r="A11">
            <v>45421</v>
          </cell>
          <cell r="B11">
            <v>1.9470000000000001</v>
          </cell>
          <cell r="C11">
            <v>2.1419999999999999</v>
          </cell>
          <cell r="D11">
            <v>1.6459999999999999</v>
          </cell>
          <cell r="E11">
            <v>0.84899999999999998</v>
          </cell>
        </row>
        <row r="12">
          <cell r="A12">
            <v>45422</v>
          </cell>
          <cell r="B12">
            <v>1.9450000000000001</v>
          </cell>
          <cell r="C12">
            <v>2.1360000000000001</v>
          </cell>
          <cell r="D12">
            <v>1.643</v>
          </cell>
          <cell r="E12">
            <v>0.84799999999999998</v>
          </cell>
        </row>
        <row r="13">
          <cell r="A13">
            <v>45423</v>
          </cell>
          <cell r="B13">
            <v>1.9450000000000001</v>
          </cell>
          <cell r="C13">
            <v>2.133</v>
          </cell>
          <cell r="D13">
            <v>1.641</v>
          </cell>
          <cell r="E13">
            <v>0.84799999999999998</v>
          </cell>
        </row>
        <row r="14">
          <cell r="A14">
            <v>45424</v>
          </cell>
          <cell r="B14">
            <v>1.9419999999999999</v>
          </cell>
          <cell r="C14">
            <v>2.1349999999999998</v>
          </cell>
          <cell r="D14">
            <v>1.641</v>
          </cell>
          <cell r="E14">
            <v>0.84899999999999998</v>
          </cell>
        </row>
        <row r="15">
          <cell r="A15">
            <v>45425</v>
          </cell>
          <cell r="B15">
            <v>1.9430000000000001</v>
          </cell>
          <cell r="C15">
            <v>2.145</v>
          </cell>
          <cell r="D15">
            <v>1.641</v>
          </cell>
          <cell r="E15">
            <v>0.84699999999999998</v>
          </cell>
        </row>
        <row r="16">
          <cell r="A16">
            <v>45426</v>
          </cell>
          <cell r="B16">
            <v>1.9419999999999999</v>
          </cell>
          <cell r="C16">
            <v>2.141</v>
          </cell>
          <cell r="D16">
            <v>1.6339999999999999</v>
          </cell>
          <cell r="E16">
            <v>0.84499999999999997</v>
          </cell>
        </row>
        <row r="17">
          <cell r="A17">
            <v>45427</v>
          </cell>
          <cell r="B17">
            <v>1.9379999999999999</v>
          </cell>
          <cell r="C17">
            <v>2.1440000000000001</v>
          </cell>
          <cell r="D17">
            <v>1.63</v>
          </cell>
          <cell r="E17">
            <v>0.83499999999999996</v>
          </cell>
        </row>
        <row r="18">
          <cell r="A18">
            <v>45428</v>
          </cell>
          <cell r="B18">
            <v>1.9359999999999999</v>
          </cell>
          <cell r="C18">
            <v>2.1339999999999999</v>
          </cell>
          <cell r="D18">
            <v>1.63</v>
          </cell>
          <cell r="E18">
            <v>0.83399999999999996</v>
          </cell>
        </row>
        <row r="19">
          <cell r="A19">
            <v>45429</v>
          </cell>
          <cell r="B19">
            <v>1.93</v>
          </cell>
          <cell r="C19">
            <v>2.1269999999999998</v>
          </cell>
          <cell r="D19">
            <v>1.625</v>
          </cell>
          <cell r="E19">
            <v>0.83199999999999996</v>
          </cell>
        </row>
        <row r="20">
          <cell r="A20">
            <v>45430</v>
          </cell>
          <cell r="B20">
            <v>1.9279999999999999</v>
          </cell>
          <cell r="C20">
            <v>2.1259999999999999</v>
          </cell>
          <cell r="D20">
            <v>1.6240000000000001</v>
          </cell>
          <cell r="E20">
            <v>0.83099999999999996</v>
          </cell>
        </row>
        <row r="21">
          <cell r="A21">
            <v>45431</v>
          </cell>
          <cell r="B21">
            <v>1.925</v>
          </cell>
          <cell r="C21">
            <v>2.1269999999999998</v>
          </cell>
          <cell r="D21">
            <v>1.6240000000000001</v>
          </cell>
          <cell r="E21">
            <v>0.83099999999999996</v>
          </cell>
        </row>
        <row r="22">
          <cell r="A22">
            <v>45432</v>
          </cell>
          <cell r="B22">
            <v>1.9259999999999999</v>
          </cell>
          <cell r="C22">
            <v>2.1240000000000001</v>
          </cell>
          <cell r="D22">
            <v>1.623</v>
          </cell>
          <cell r="E22">
            <v>0.82699999999999996</v>
          </cell>
        </row>
        <row r="23">
          <cell r="A23">
            <v>45433</v>
          </cell>
          <cell r="B23">
            <v>1.923</v>
          </cell>
          <cell r="C23">
            <v>2.1219999999999999</v>
          </cell>
          <cell r="D23">
            <v>1.619</v>
          </cell>
          <cell r="E23">
            <v>0.82199999999999995</v>
          </cell>
        </row>
        <row r="24">
          <cell r="A24">
            <v>45434</v>
          </cell>
          <cell r="B24">
            <v>1.92</v>
          </cell>
          <cell r="C24">
            <v>2.125</v>
          </cell>
          <cell r="D24">
            <v>1.617</v>
          </cell>
          <cell r="E24">
            <v>0.81899999999999995</v>
          </cell>
        </row>
        <row r="25">
          <cell r="A25">
            <v>45435</v>
          </cell>
          <cell r="B25">
            <v>1.9179999999999999</v>
          </cell>
          <cell r="C25">
            <v>2.1190000000000002</v>
          </cell>
          <cell r="D25">
            <v>1.6180000000000001</v>
          </cell>
          <cell r="E25">
            <v>0.81599999999999995</v>
          </cell>
        </row>
        <row r="26">
          <cell r="A26">
            <v>45436</v>
          </cell>
          <cell r="B26">
            <v>1.915</v>
          </cell>
          <cell r="C26">
            <v>2.1150000000000002</v>
          </cell>
          <cell r="D26">
            <v>1.6180000000000001</v>
          </cell>
          <cell r="E26">
            <v>0.81699999999999995</v>
          </cell>
        </row>
        <row r="27">
          <cell r="A27">
            <v>45437</v>
          </cell>
          <cell r="B27">
            <v>1.913</v>
          </cell>
          <cell r="C27">
            <v>2.113</v>
          </cell>
          <cell r="D27">
            <v>1.6180000000000001</v>
          </cell>
          <cell r="E27">
            <v>0.81699999999999995</v>
          </cell>
        </row>
        <row r="28">
          <cell r="A28">
            <v>45438</v>
          </cell>
          <cell r="B28">
            <v>1.909</v>
          </cell>
          <cell r="C28">
            <v>2.113</v>
          </cell>
          <cell r="D28">
            <v>1.617</v>
          </cell>
          <cell r="E28">
            <v>0.81599999999999995</v>
          </cell>
        </row>
        <row r="29">
          <cell r="A29">
            <v>45439</v>
          </cell>
          <cell r="B29">
            <v>1.9039999999999999</v>
          </cell>
          <cell r="C29">
            <v>2.1080000000000001</v>
          </cell>
          <cell r="D29">
            <v>1.6140000000000001</v>
          </cell>
          <cell r="E29">
            <v>0.81599999999999995</v>
          </cell>
        </row>
        <row r="30">
          <cell r="A30">
            <v>45440</v>
          </cell>
          <cell r="B30">
            <v>1.9</v>
          </cell>
          <cell r="C30">
            <v>2.1040000000000001</v>
          </cell>
          <cell r="D30">
            <v>1.609</v>
          </cell>
          <cell r="E30">
            <v>0.81299999999999994</v>
          </cell>
        </row>
        <row r="31">
          <cell r="A31">
            <v>45441</v>
          </cell>
          <cell r="B31">
            <v>1.8939999999999999</v>
          </cell>
          <cell r="C31">
            <v>2.109</v>
          </cell>
          <cell r="D31">
            <v>1.6080000000000001</v>
          </cell>
          <cell r="E31">
            <v>0.81399999999999995</v>
          </cell>
        </row>
        <row r="32">
          <cell r="A32">
            <v>45442</v>
          </cell>
          <cell r="B32">
            <v>1.8919999999999999</v>
          </cell>
          <cell r="C32">
            <v>2.1059999999999999</v>
          </cell>
          <cell r="D32">
            <v>1.609</v>
          </cell>
          <cell r="E32">
            <v>0.81399999999999995</v>
          </cell>
        </row>
        <row r="33">
          <cell r="A33">
            <v>45443</v>
          </cell>
          <cell r="B33">
            <v>1.89</v>
          </cell>
          <cell r="C33">
            <v>2.097</v>
          </cell>
          <cell r="D33">
            <v>1.607</v>
          </cell>
          <cell r="E33">
            <v>0.81399999999999995</v>
          </cell>
        </row>
      </sheetData>
      <sheetData sheetId="9"/>
      <sheetData sheetId="10">
        <row r="3">
          <cell r="B3">
            <v>1.889</v>
          </cell>
          <cell r="C3">
            <v>2.0939999999999999</v>
          </cell>
          <cell r="D3">
            <v>1.607</v>
          </cell>
          <cell r="E3">
            <v>0.81399999999999995</v>
          </cell>
          <cell r="F3" t="str">
            <v>43563/3-6-2024</v>
          </cell>
        </row>
        <row r="4">
          <cell r="B4">
            <v>1.885</v>
          </cell>
          <cell r="C4">
            <v>2.093</v>
          </cell>
          <cell r="D4">
            <v>1.607</v>
          </cell>
          <cell r="E4">
            <v>0.81399999999999995</v>
          </cell>
          <cell r="F4" t="str">
            <v>43564/3-6-2024</v>
          </cell>
        </row>
        <row r="5">
          <cell r="B5">
            <v>1.8859999999999999</v>
          </cell>
          <cell r="C5">
            <v>2.0939999999999999</v>
          </cell>
          <cell r="D5">
            <v>1.6060000000000001</v>
          </cell>
          <cell r="E5">
            <v>0.81399999999999995</v>
          </cell>
          <cell r="F5" t="str">
            <v>44141/4-6-2024</v>
          </cell>
        </row>
        <row r="6">
          <cell r="B6">
            <v>1.885</v>
          </cell>
          <cell r="C6">
            <v>2.09</v>
          </cell>
          <cell r="D6">
            <v>1.6040000000000001</v>
          </cell>
          <cell r="E6">
            <v>0.81399999999999995</v>
          </cell>
          <cell r="F6" t="str">
            <v>44455/5-6-2024</v>
          </cell>
        </row>
        <row r="7">
          <cell r="B7">
            <v>1.883</v>
          </cell>
          <cell r="C7">
            <v>2.1019999999999999</v>
          </cell>
          <cell r="D7">
            <v>1.601</v>
          </cell>
          <cell r="E7">
            <v>0.81</v>
          </cell>
          <cell r="F7" t="str">
            <v>46601/12-6-2024</v>
          </cell>
        </row>
        <row r="8">
          <cell r="B8">
            <v>1.8779999999999999</v>
          </cell>
          <cell r="C8">
            <v>2.0979999999999999</v>
          </cell>
          <cell r="D8">
            <v>1.6</v>
          </cell>
          <cell r="E8">
            <v>0.81200000000000006</v>
          </cell>
        </row>
        <row r="9">
          <cell r="B9">
            <v>1.8680000000000001</v>
          </cell>
          <cell r="C9">
            <v>2.09</v>
          </cell>
          <cell r="D9">
            <v>1.597</v>
          </cell>
          <cell r="E9">
            <v>0.80800000000000005</v>
          </cell>
        </row>
        <row r="10">
          <cell r="B10">
            <v>1.861</v>
          </cell>
          <cell r="C10">
            <v>2.0870000000000002</v>
          </cell>
          <cell r="D10">
            <v>1.593</v>
          </cell>
          <cell r="E10">
            <v>0.80700000000000005</v>
          </cell>
          <cell r="F10" t="str">
            <v>45995/10-6-2024</v>
          </cell>
        </row>
        <row r="11">
          <cell r="B11">
            <v>1.861</v>
          </cell>
          <cell r="C11">
            <v>2.0870000000000002</v>
          </cell>
          <cell r="D11">
            <v>1.593</v>
          </cell>
          <cell r="E11">
            <v>0.80700000000000005</v>
          </cell>
          <cell r="F11" t="str">
            <v>45996/10-6-2024</v>
          </cell>
        </row>
        <row r="12">
          <cell r="B12">
            <v>1.8540000000000001</v>
          </cell>
          <cell r="C12">
            <v>2.0840000000000001</v>
          </cell>
          <cell r="D12">
            <v>1.5880000000000001</v>
          </cell>
          <cell r="E12">
            <v>0.80600000000000005</v>
          </cell>
          <cell r="F12" t="str">
            <v>46606/12-6-2024</v>
          </cell>
        </row>
        <row r="13">
          <cell r="B13">
            <v>1.8520000000000001</v>
          </cell>
          <cell r="C13">
            <v>2.0840000000000001</v>
          </cell>
          <cell r="D13">
            <v>1.585</v>
          </cell>
          <cell r="E13">
            <v>0.80500000000000005</v>
          </cell>
        </row>
        <row r="14">
          <cell r="B14">
            <v>1.85</v>
          </cell>
          <cell r="C14">
            <v>2.0819999999999999</v>
          </cell>
          <cell r="D14">
            <v>1.5840000000000001</v>
          </cell>
          <cell r="E14">
            <v>0.80200000000000005</v>
          </cell>
          <cell r="F14" t="str">
            <v>46985/13-6-2024</v>
          </cell>
        </row>
        <row r="15">
          <cell r="B15">
            <v>1.851</v>
          </cell>
          <cell r="C15">
            <v>2.081</v>
          </cell>
          <cell r="D15">
            <v>1.587</v>
          </cell>
          <cell r="E15">
            <v>0.80500000000000005</v>
          </cell>
          <cell r="F15" t="str">
            <v>47394/14-6-2024</v>
          </cell>
        </row>
        <row r="16">
          <cell r="B16">
            <v>1.851</v>
          </cell>
          <cell r="C16">
            <v>2.073</v>
          </cell>
          <cell r="D16">
            <v>1.589</v>
          </cell>
          <cell r="E16">
            <v>0.80400000000000005</v>
          </cell>
          <cell r="F16" t="str">
            <v>48118/18-6-2024</v>
          </cell>
        </row>
        <row r="17">
          <cell r="B17">
            <v>1.85</v>
          </cell>
          <cell r="C17">
            <v>2.0750000000000002</v>
          </cell>
          <cell r="D17">
            <v>1.589</v>
          </cell>
          <cell r="E17">
            <v>0.80300000000000005</v>
          </cell>
          <cell r="F17" t="str">
            <v>48119/18-6-2024</v>
          </cell>
        </row>
        <row r="18">
          <cell r="B18">
            <v>1.847</v>
          </cell>
          <cell r="C18">
            <v>2.0739999999999998</v>
          </cell>
          <cell r="D18">
            <v>1.589</v>
          </cell>
          <cell r="E18">
            <v>0.80300000000000005</v>
          </cell>
          <cell r="F18" t="str">
            <v>48120/18-6-2024</v>
          </cell>
        </row>
        <row r="19">
          <cell r="B19">
            <v>1.8420000000000001</v>
          </cell>
          <cell r="C19">
            <v>2.0779999999999998</v>
          </cell>
          <cell r="D19">
            <v>1.591</v>
          </cell>
          <cell r="E19">
            <v>0.80400000000000005</v>
          </cell>
          <cell r="F19" t="str">
            <v>48121/18-6-2024</v>
          </cell>
        </row>
        <row r="20">
          <cell r="B20">
            <v>1.843</v>
          </cell>
          <cell r="C20">
            <v>2.08</v>
          </cell>
          <cell r="D20">
            <v>1.5920000000000001</v>
          </cell>
          <cell r="E20">
            <v>0.80400000000000005</v>
          </cell>
          <cell r="F20" t="str">
            <v>48574/19-6-2024</v>
          </cell>
        </row>
        <row r="21">
          <cell r="B21">
            <v>1.849</v>
          </cell>
          <cell r="C21">
            <v>2.0819999999999999</v>
          </cell>
          <cell r="D21">
            <v>1.5980000000000001</v>
          </cell>
          <cell r="E21">
            <v>0.80200000000000005</v>
          </cell>
        </row>
        <row r="22">
          <cell r="B22">
            <v>1.8520000000000001</v>
          </cell>
          <cell r="C22">
            <v>2.081</v>
          </cell>
          <cell r="D22">
            <v>1.6020000000000001</v>
          </cell>
          <cell r="E22">
            <v>0.80300000000000005</v>
          </cell>
        </row>
        <row r="23">
          <cell r="B23">
            <v>1.857</v>
          </cell>
          <cell r="C23">
            <v>2.0750000000000002</v>
          </cell>
          <cell r="D23">
            <v>1.6140000000000001</v>
          </cell>
          <cell r="E23">
            <v>0.80600000000000005</v>
          </cell>
          <cell r="F23" t="str">
            <v>50534/27-6-2024</v>
          </cell>
        </row>
        <row r="24">
          <cell r="B24">
            <v>1.86</v>
          </cell>
          <cell r="C24">
            <v>2.0779999999999998</v>
          </cell>
          <cell r="D24">
            <v>1.619</v>
          </cell>
          <cell r="E24">
            <v>0.80800000000000005</v>
          </cell>
          <cell r="F24" t="str">
            <v>50533/27-6-2024</v>
          </cell>
        </row>
        <row r="25">
          <cell r="B25">
            <v>1.86</v>
          </cell>
          <cell r="C25">
            <v>2.0750000000000002</v>
          </cell>
          <cell r="D25">
            <v>1.621</v>
          </cell>
          <cell r="E25">
            <v>0.80900000000000005</v>
          </cell>
          <cell r="F25" t="str">
            <v>50532/27-6-2024</v>
          </cell>
        </row>
        <row r="26">
          <cell r="B26">
            <v>1.8640000000000001</v>
          </cell>
          <cell r="C26">
            <v>2.0710000000000002</v>
          </cell>
          <cell r="D26">
            <v>1.621</v>
          </cell>
          <cell r="E26">
            <v>0.80900000000000005</v>
          </cell>
          <cell r="F26" t="str">
            <v>50535/27-6-2024</v>
          </cell>
        </row>
        <row r="27">
          <cell r="B27">
            <v>1.8640000000000001</v>
          </cell>
          <cell r="C27">
            <v>2.0760000000000001</v>
          </cell>
          <cell r="D27">
            <v>1.6220000000000001</v>
          </cell>
          <cell r="E27">
            <v>0.81</v>
          </cell>
        </row>
        <row r="28">
          <cell r="B28">
            <v>1.865</v>
          </cell>
          <cell r="C28">
            <v>2.0840000000000001</v>
          </cell>
          <cell r="D28">
            <v>1.623</v>
          </cell>
          <cell r="E28">
            <v>0.80800000000000005</v>
          </cell>
        </row>
        <row r="29">
          <cell r="B29">
            <v>1.8660000000000001</v>
          </cell>
          <cell r="C29">
            <v>2.0859999999999999</v>
          </cell>
          <cell r="D29">
            <v>1.6259999999999999</v>
          </cell>
          <cell r="E29">
            <v>0.81</v>
          </cell>
        </row>
        <row r="30">
          <cell r="B30">
            <v>1.867</v>
          </cell>
          <cell r="C30">
            <v>2.077</v>
          </cell>
          <cell r="D30">
            <v>1.629</v>
          </cell>
          <cell r="E30">
            <v>0.81</v>
          </cell>
        </row>
        <row r="31">
          <cell r="B31">
            <v>1.867</v>
          </cell>
          <cell r="C31">
            <v>2.0790000000000002</v>
          </cell>
          <cell r="D31">
            <v>1.629</v>
          </cell>
          <cell r="E31">
            <v>0.81</v>
          </cell>
        </row>
        <row r="32">
          <cell r="B32">
            <v>1.8640000000000001</v>
          </cell>
          <cell r="C32">
            <v>2.0779999999999998</v>
          </cell>
          <cell r="D32">
            <v>1.63</v>
          </cell>
          <cell r="E32">
            <v>0.81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67BAE-15C8-48DD-BBE9-C8E1CB72D8D2}">
  <dimension ref="A4:J72"/>
  <sheetViews>
    <sheetView tabSelected="1" zoomScaleNormal="100" workbookViewId="0">
      <selection activeCell="H6" sqref="H6"/>
    </sheetView>
  </sheetViews>
  <sheetFormatPr defaultRowHeight="15" x14ac:dyDescent="0.25"/>
  <cols>
    <col min="1" max="1" width="15.28515625" customWidth="1"/>
    <col min="2" max="3" width="10.140625" customWidth="1"/>
    <col min="4" max="5" width="10" customWidth="1"/>
    <col min="6" max="7" width="10.42578125" customWidth="1"/>
    <col min="8" max="8" width="10.140625" customWidth="1"/>
    <col min="9" max="9" width="10.85546875" customWidth="1"/>
    <col min="10" max="10" width="17.28515625" customWidth="1"/>
  </cols>
  <sheetData>
    <row r="4" spans="1:10" x14ac:dyDescent="0.25">
      <c r="A4" s="1" t="s">
        <v>0</v>
      </c>
      <c r="H4" t="s">
        <v>1</v>
      </c>
    </row>
    <row r="5" spans="1:10" x14ac:dyDescent="0.25">
      <c r="A5" s="1" t="s">
        <v>2</v>
      </c>
    </row>
    <row r="6" spans="1:10" x14ac:dyDescent="0.25">
      <c r="A6" s="1" t="s">
        <v>3</v>
      </c>
      <c r="H6" t="s">
        <v>27</v>
      </c>
    </row>
    <row r="7" spans="1:10" x14ac:dyDescent="0.25">
      <c r="A7" s="1" t="s">
        <v>4</v>
      </c>
    </row>
    <row r="8" spans="1:10" x14ac:dyDescent="0.25">
      <c r="A8" s="1" t="s">
        <v>5</v>
      </c>
    </row>
    <row r="9" spans="1:10" x14ac:dyDescent="0.25">
      <c r="A9" s="1" t="s">
        <v>6</v>
      </c>
      <c r="B9" t="s">
        <v>7</v>
      </c>
    </row>
    <row r="10" spans="1:10" x14ac:dyDescent="0.25">
      <c r="A10" s="1" t="s">
        <v>8</v>
      </c>
      <c r="B10" t="s">
        <v>9</v>
      </c>
    </row>
    <row r="11" spans="1:10" x14ac:dyDescent="0.25">
      <c r="A11" s="1"/>
    </row>
    <row r="12" spans="1:10" ht="41.25" customHeight="1" x14ac:dyDescent="0.25">
      <c r="A12" s="2" t="s">
        <v>10</v>
      </c>
      <c r="B12" s="3"/>
      <c r="C12" s="3"/>
      <c r="D12" s="3"/>
      <c r="E12" s="3"/>
      <c r="F12" s="3"/>
      <c r="G12" s="3"/>
      <c r="H12" s="3"/>
      <c r="I12" s="3"/>
      <c r="J12" s="4"/>
    </row>
    <row r="13" spans="1:10" ht="28.5" customHeight="1" x14ac:dyDescent="0.25">
      <c r="A13" s="5" t="s">
        <v>11</v>
      </c>
      <c r="B13" s="6" t="s">
        <v>12</v>
      </c>
      <c r="C13" s="7"/>
      <c r="D13" s="6" t="s">
        <v>13</v>
      </c>
      <c r="E13" s="7"/>
      <c r="F13" s="6" t="s">
        <v>14</v>
      </c>
      <c r="G13" s="7"/>
      <c r="H13" s="6" t="s">
        <v>15</v>
      </c>
      <c r="I13" s="7"/>
      <c r="J13" s="8" t="s">
        <v>16</v>
      </c>
    </row>
    <row r="14" spans="1:10" ht="30" x14ac:dyDescent="0.25">
      <c r="A14" s="9"/>
      <c r="B14" s="10" t="s">
        <v>17</v>
      </c>
      <c r="C14" s="10" t="s">
        <v>18</v>
      </c>
      <c r="D14" s="10" t="s">
        <v>17</v>
      </c>
      <c r="E14" s="10" t="s">
        <v>18</v>
      </c>
      <c r="F14" s="10" t="s">
        <v>17</v>
      </c>
      <c r="G14" s="10" t="s">
        <v>18</v>
      </c>
      <c r="H14" s="10" t="s">
        <v>17</v>
      </c>
      <c r="I14" s="10" t="s">
        <v>18</v>
      </c>
      <c r="J14" s="11"/>
    </row>
    <row r="15" spans="1:10" ht="15" customHeight="1" x14ac:dyDescent="0.25">
      <c r="A15" s="12">
        <v>45444</v>
      </c>
      <c r="B15" s="13">
        <f>[1]ΙΟΥΝΙΟΣ!B3</f>
        <v>1.889</v>
      </c>
      <c r="C15" s="14">
        <f>B15/1.24</f>
        <v>1.5233870967741936</v>
      </c>
      <c r="D15" s="13">
        <f>[1]ΙΟΥΝΙΟΣ!C3</f>
        <v>2.0939999999999999</v>
      </c>
      <c r="E15" s="14">
        <f>D15/1.24</f>
        <v>1.6887096774193548</v>
      </c>
      <c r="F15" s="13">
        <f>[1]ΙΟΥΝΙΟΣ!D3</f>
        <v>1.607</v>
      </c>
      <c r="G15" s="14">
        <f>F15/1.24</f>
        <v>1.2959677419354838</v>
      </c>
      <c r="H15" s="13">
        <f>[1]ΙΟΥΝΙΟΣ!E3</f>
        <v>0.81399999999999995</v>
      </c>
      <c r="I15" s="14">
        <f>H15/1.24</f>
        <v>0.65645161290322573</v>
      </c>
      <c r="J15" s="13" t="str">
        <f>[1]ΙΟΥΝΙΟΣ!F3</f>
        <v>43563/3-6-2024</v>
      </c>
    </row>
    <row r="16" spans="1:10" x14ac:dyDescent="0.25">
      <c r="A16" s="12">
        <v>45445</v>
      </c>
      <c r="B16" s="13">
        <f>[1]ΙΟΥΝΙΟΣ!B4</f>
        <v>1.885</v>
      </c>
      <c r="C16" s="14">
        <f t="shared" ref="C16:C44" si="0">B16/1.24</f>
        <v>1.5201612903225807</v>
      </c>
      <c r="D16" s="13">
        <f>[1]ΙΟΥΝΙΟΣ!C4</f>
        <v>2.093</v>
      </c>
      <c r="E16" s="14">
        <f t="shared" ref="E16:E44" si="1">D16/1.24</f>
        <v>1.6879032258064517</v>
      </c>
      <c r="F16" s="13">
        <f>[1]ΙΟΥΝΙΟΣ!D4</f>
        <v>1.607</v>
      </c>
      <c r="G16" s="14">
        <f t="shared" ref="G16:G44" si="2">F16/1.24</f>
        <v>1.2959677419354838</v>
      </c>
      <c r="H16" s="13">
        <f>[1]ΙΟΥΝΙΟΣ!E4</f>
        <v>0.81399999999999995</v>
      </c>
      <c r="I16" s="14">
        <f t="shared" ref="I16:I44" si="3">H16/1.24</f>
        <v>0.65645161290322573</v>
      </c>
      <c r="J16" s="13" t="str">
        <f>[1]ΙΟΥΝΙΟΣ!F4</f>
        <v>43564/3-6-2024</v>
      </c>
    </row>
    <row r="17" spans="1:10" x14ac:dyDescent="0.25">
      <c r="A17" s="12">
        <v>45446</v>
      </c>
      <c r="B17" s="13">
        <f>[1]ΙΟΥΝΙΟΣ!B5</f>
        <v>1.8859999999999999</v>
      </c>
      <c r="C17" s="14">
        <f t="shared" si="0"/>
        <v>1.5209677419354839</v>
      </c>
      <c r="D17" s="13">
        <f>[1]ΙΟΥΝΙΟΣ!C5</f>
        <v>2.0939999999999999</v>
      </c>
      <c r="E17" s="14">
        <f t="shared" si="1"/>
        <v>1.6887096774193548</v>
      </c>
      <c r="F17" s="13">
        <f>[1]ΙΟΥΝΙΟΣ!D5</f>
        <v>1.6060000000000001</v>
      </c>
      <c r="G17" s="14">
        <f t="shared" si="2"/>
        <v>1.2951612903225806</v>
      </c>
      <c r="H17" s="13">
        <f>[1]ΙΟΥΝΙΟΣ!E5</f>
        <v>0.81399999999999995</v>
      </c>
      <c r="I17" s="14">
        <f t="shared" si="3"/>
        <v>0.65645161290322573</v>
      </c>
      <c r="J17" s="13" t="str">
        <f>[1]ΙΟΥΝΙΟΣ!F5</f>
        <v>44141/4-6-2024</v>
      </c>
    </row>
    <row r="18" spans="1:10" x14ac:dyDescent="0.25">
      <c r="A18" s="12">
        <v>45447</v>
      </c>
      <c r="B18" s="13">
        <f>[1]ΙΟΥΝΙΟΣ!B6</f>
        <v>1.885</v>
      </c>
      <c r="C18" s="14">
        <f t="shared" si="0"/>
        <v>1.5201612903225807</v>
      </c>
      <c r="D18" s="13">
        <f>[1]ΙΟΥΝΙΟΣ!C6</f>
        <v>2.09</v>
      </c>
      <c r="E18" s="14">
        <f t="shared" si="1"/>
        <v>1.6854838709677418</v>
      </c>
      <c r="F18" s="13">
        <f>[1]ΙΟΥΝΙΟΣ!D6</f>
        <v>1.6040000000000001</v>
      </c>
      <c r="G18" s="14">
        <f t="shared" si="2"/>
        <v>1.2935483870967743</v>
      </c>
      <c r="H18" s="13">
        <f>[1]ΙΟΥΝΙΟΣ!E6</f>
        <v>0.81399999999999995</v>
      </c>
      <c r="I18" s="14">
        <f t="shared" si="3"/>
        <v>0.65645161290322573</v>
      </c>
      <c r="J18" s="13" t="str">
        <f>[1]ΙΟΥΝΙΟΣ!F6</f>
        <v>44455/5-6-2024</v>
      </c>
    </row>
    <row r="19" spans="1:10" x14ac:dyDescent="0.25">
      <c r="A19" s="12">
        <v>45448</v>
      </c>
      <c r="B19" s="13">
        <f>[1]ΙΟΥΝΙΟΣ!B7</f>
        <v>1.883</v>
      </c>
      <c r="C19" s="14">
        <f t="shared" si="0"/>
        <v>1.5185483870967742</v>
      </c>
      <c r="D19" s="13">
        <f>[1]ΙΟΥΝΙΟΣ!C7</f>
        <v>2.1019999999999999</v>
      </c>
      <c r="E19" s="14">
        <f t="shared" si="1"/>
        <v>1.6951612903225806</v>
      </c>
      <c r="F19" s="13">
        <f>[1]ΙΟΥΝΙΟΣ!D7</f>
        <v>1.601</v>
      </c>
      <c r="G19" s="14">
        <f t="shared" si="2"/>
        <v>1.2911290322580644</v>
      </c>
      <c r="H19" s="13">
        <f>[1]ΙΟΥΝΙΟΣ!E7</f>
        <v>0.81</v>
      </c>
      <c r="I19" s="14">
        <f t="shared" si="3"/>
        <v>0.65322580645161299</v>
      </c>
      <c r="J19" s="13" t="str">
        <f>[1]ΙΟΥΝΙΟΣ!F7</f>
        <v>46601/12-6-2024</v>
      </c>
    </row>
    <row r="20" spans="1:10" x14ac:dyDescent="0.25">
      <c r="A20" s="12">
        <v>45449</v>
      </c>
      <c r="B20" s="13">
        <f>[1]ΙΟΥΝΙΟΣ!B8</f>
        <v>1.8779999999999999</v>
      </c>
      <c r="C20" s="14">
        <f t="shared" si="0"/>
        <v>1.514516129032258</v>
      </c>
      <c r="D20" s="13">
        <f>[1]ΙΟΥΝΙΟΣ!C8</f>
        <v>2.0979999999999999</v>
      </c>
      <c r="E20" s="14">
        <f t="shared" si="1"/>
        <v>1.6919354838709677</v>
      </c>
      <c r="F20" s="13">
        <f>[1]ΙΟΥΝΙΟΣ!D8</f>
        <v>1.6</v>
      </c>
      <c r="G20" s="14">
        <f t="shared" si="2"/>
        <v>1.2903225806451615</v>
      </c>
      <c r="H20" s="13">
        <f>[1]ΙΟΥΝΙΟΣ!E8</f>
        <v>0.81200000000000006</v>
      </c>
      <c r="I20" s="14">
        <f t="shared" si="3"/>
        <v>0.65483870967741942</v>
      </c>
      <c r="J20" s="13">
        <f>[1]ΙΟΥΝΙΟΣ!F8</f>
        <v>0</v>
      </c>
    </row>
    <row r="21" spans="1:10" x14ac:dyDescent="0.25">
      <c r="A21" s="12">
        <v>45450</v>
      </c>
      <c r="B21" s="13">
        <f>[1]ΙΟΥΝΙΟΣ!B9</f>
        <v>1.8680000000000001</v>
      </c>
      <c r="C21" s="14">
        <f t="shared" si="0"/>
        <v>1.5064516129032259</v>
      </c>
      <c r="D21" s="13">
        <f>[1]ΙΟΥΝΙΟΣ!C9</f>
        <v>2.09</v>
      </c>
      <c r="E21" s="14">
        <f t="shared" si="1"/>
        <v>1.6854838709677418</v>
      </c>
      <c r="F21" s="13">
        <f>[1]ΙΟΥΝΙΟΣ!D9</f>
        <v>1.597</v>
      </c>
      <c r="G21" s="14">
        <f t="shared" si="2"/>
        <v>1.2879032258064516</v>
      </c>
      <c r="H21" s="13">
        <f>[1]ΙΟΥΝΙΟΣ!E9</f>
        <v>0.80800000000000005</v>
      </c>
      <c r="I21" s="14">
        <f t="shared" si="3"/>
        <v>0.65161290322580645</v>
      </c>
      <c r="J21" s="13">
        <f>[1]ΙΟΥΝΙΟΣ!F9</f>
        <v>0</v>
      </c>
    </row>
    <row r="22" spans="1:10" x14ac:dyDescent="0.25">
      <c r="A22" s="12">
        <v>45451</v>
      </c>
      <c r="B22" s="13">
        <f>[1]ΙΟΥΝΙΟΣ!B10</f>
        <v>1.861</v>
      </c>
      <c r="C22" s="14">
        <f t="shared" si="0"/>
        <v>1.5008064516129032</v>
      </c>
      <c r="D22" s="13">
        <f>[1]ΙΟΥΝΙΟΣ!C10</f>
        <v>2.0870000000000002</v>
      </c>
      <c r="E22" s="14">
        <f t="shared" si="1"/>
        <v>1.6830645161290325</v>
      </c>
      <c r="F22" s="13">
        <f>[1]ΙΟΥΝΙΟΣ!D10</f>
        <v>1.593</v>
      </c>
      <c r="G22" s="14">
        <f t="shared" si="2"/>
        <v>1.2846774193548387</v>
      </c>
      <c r="H22" s="13">
        <f>[1]ΙΟΥΝΙΟΣ!E10</f>
        <v>0.80700000000000005</v>
      </c>
      <c r="I22" s="14">
        <f t="shared" si="3"/>
        <v>0.65080645161290329</v>
      </c>
      <c r="J22" s="13" t="str">
        <f>[1]ΙΟΥΝΙΟΣ!F10</f>
        <v>45995/10-6-2024</v>
      </c>
    </row>
    <row r="23" spans="1:10" x14ac:dyDescent="0.25">
      <c r="A23" s="12">
        <v>45452</v>
      </c>
      <c r="B23" s="13">
        <f>[1]ΙΟΥΝΙΟΣ!B11</f>
        <v>1.861</v>
      </c>
      <c r="C23" s="14">
        <f t="shared" si="0"/>
        <v>1.5008064516129032</v>
      </c>
      <c r="D23" s="13">
        <f>[1]ΙΟΥΝΙΟΣ!C11</f>
        <v>2.0870000000000002</v>
      </c>
      <c r="E23" s="14">
        <f t="shared" si="1"/>
        <v>1.6830645161290325</v>
      </c>
      <c r="F23" s="13">
        <f>[1]ΙΟΥΝΙΟΣ!D11</f>
        <v>1.593</v>
      </c>
      <c r="G23" s="14">
        <f t="shared" si="2"/>
        <v>1.2846774193548387</v>
      </c>
      <c r="H23" s="13">
        <f>[1]ΙΟΥΝΙΟΣ!E11</f>
        <v>0.80700000000000005</v>
      </c>
      <c r="I23" s="14">
        <f t="shared" si="3"/>
        <v>0.65080645161290329</v>
      </c>
      <c r="J23" s="13" t="str">
        <f>[1]ΙΟΥΝΙΟΣ!F11</f>
        <v>45996/10-6-2024</v>
      </c>
    </row>
    <row r="24" spans="1:10" x14ac:dyDescent="0.25">
      <c r="A24" s="12">
        <v>45453</v>
      </c>
      <c r="B24" s="13">
        <f>[1]ΙΟΥΝΙΟΣ!B12</f>
        <v>1.8540000000000001</v>
      </c>
      <c r="C24" s="14">
        <f t="shared" si="0"/>
        <v>1.4951612903225808</v>
      </c>
      <c r="D24" s="13">
        <f>[1]ΙΟΥΝΙΟΣ!C12</f>
        <v>2.0840000000000001</v>
      </c>
      <c r="E24" s="14">
        <f t="shared" si="1"/>
        <v>1.6806451612903226</v>
      </c>
      <c r="F24" s="13">
        <f>[1]ΙΟΥΝΙΟΣ!D12</f>
        <v>1.5880000000000001</v>
      </c>
      <c r="G24" s="14">
        <f t="shared" si="2"/>
        <v>1.2806451612903227</v>
      </c>
      <c r="H24" s="13">
        <f>[1]ΙΟΥΝΙΟΣ!E12</f>
        <v>0.80600000000000005</v>
      </c>
      <c r="I24" s="14">
        <f t="shared" si="3"/>
        <v>0.65</v>
      </c>
      <c r="J24" s="13" t="str">
        <f>[1]ΙΟΥΝΙΟΣ!F12</f>
        <v>46606/12-6-2024</v>
      </c>
    </row>
    <row r="25" spans="1:10" x14ac:dyDescent="0.25">
      <c r="A25" s="12">
        <v>45454</v>
      </c>
      <c r="B25" s="13">
        <f>[1]ΙΟΥΝΙΟΣ!B13</f>
        <v>1.8520000000000001</v>
      </c>
      <c r="C25" s="14">
        <f t="shared" si="0"/>
        <v>1.4935483870967743</v>
      </c>
      <c r="D25" s="13">
        <f>[1]ΙΟΥΝΙΟΣ!C13</f>
        <v>2.0840000000000001</v>
      </c>
      <c r="E25" s="14">
        <f t="shared" si="1"/>
        <v>1.6806451612903226</v>
      </c>
      <c r="F25" s="13">
        <f>[1]ΙΟΥΝΙΟΣ!D13</f>
        <v>1.585</v>
      </c>
      <c r="G25" s="14">
        <f t="shared" si="2"/>
        <v>1.278225806451613</v>
      </c>
      <c r="H25" s="13">
        <f>[1]ΙΟΥΝΙΟΣ!E13</f>
        <v>0.80500000000000005</v>
      </c>
      <c r="I25" s="14">
        <f t="shared" si="3"/>
        <v>0.64919354838709686</v>
      </c>
      <c r="J25" s="13">
        <f>[1]ΙΟΥΝΙΟΣ!F13</f>
        <v>0</v>
      </c>
    </row>
    <row r="26" spans="1:10" x14ac:dyDescent="0.25">
      <c r="A26" s="12">
        <v>45455</v>
      </c>
      <c r="B26" s="13">
        <f>[1]ΙΟΥΝΙΟΣ!B14</f>
        <v>1.85</v>
      </c>
      <c r="C26" s="14">
        <f t="shared" si="0"/>
        <v>1.4919354838709677</v>
      </c>
      <c r="D26" s="13">
        <f>[1]ΙΟΥΝΙΟΣ!C14</f>
        <v>2.0819999999999999</v>
      </c>
      <c r="E26" s="14">
        <f t="shared" si="1"/>
        <v>1.6790322580645161</v>
      </c>
      <c r="F26" s="13">
        <f>[1]ΙΟΥΝΙΟΣ!D14</f>
        <v>1.5840000000000001</v>
      </c>
      <c r="G26" s="14">
        <f t="shared" si="2"/>
        <v>1.2774193548387098</v>
      </c>
      <c r="H26" s="13">
        <f>[1]ΙΟΥΝΙΟΣ!E14</f>
        <v>0.80200000000000005</v>
      </c>
      <c r="I26" s="14">
        <f t="shared" si="3"/>
        <v>0.64677419354838717</v>
      </c>
      <c r="J26" s="13" t="str">
        <f>[1]ΙΟΥΝΙΟΣ!F14</f>
        <v>46985/13-6-2024</v>
      </c>
    </row>
    <row r="27" spans="1:10" x14ac:dyDescent="0.25">
      <c r="A27" s="12">
        <v>45456</v>
      </c>
      <c r="B27" s="13">
        <f>[1]ΙΟΥΝΙΟΣ!B15</f>
        <v>1.851</v>
      </c>
      <c r="C27" s="14">
        <f t="shared" si="0"/>
        <v>1.4927419354838709</v>
      </c>
      <c r="D27" s="13">
        <f>[1]ΙΟΥΝΙΟΣ!C15</f>
        <v>2.081</v>
      </c>
      <c r="E27" s="14">
        <f t="shared" si="1"/>
        <v>1.6782258064516129</v>
      </c>
      <c r="F27" s="13">
        <f>[1]ΙΟΥΝΙΟΣ!D15</f>
        <v>1.587</v>
      </c>
      <c r="G27" s="14">
        <f t="shared" si="2"/>
        <v>1.2798387096774193</v>
      </c>
      <c r="H27" s="13">
        <f>[1]ΙΟΥΝΙΟΣ!E15</f>
        <v>0.80500000000000005</v>
      </c>
      <c r="I27" s="14">
        <f t="shared" si="3"/>
        <v>0.64919354838709686</v>
      </c>
      <c r="J27" s="13" t="str">
        <f>[1]ΙΟΥΝΙΟΣ!F15</f>
        <v>47394/14-6-2024</v>
      </c>
    </row>
    <row r="28" spans="1:10" x14ac:dyDescent="0.25">
      <c r="A28" s="12">
        <v>45457</v>
      </c>
      <c r="B28" s="13">
        <f>[1]ΙΟΥΝΙΟΣ!B16</f>
        <v>1.851</v>
      </c>
      <c r="C28" s="14">
        <f t="shared" si="0"/>
        <v>1.4927419354838709</v>
      </c>
      <c r="D28" s="13">
        <f>[1]ΙΟΥΝΙΟΣ!C16</f>
        <v>2.073</v>
      </c>
      <c r="E28" s="14">
        <f t="shared" si="1"/>
        <v>1.671774193548387</v>
      </c>
      <c r="F28" s="13">
        <f>[1]ΙΟΥΝΙΟΣ!D16</f>
        <v>1.589</v>
      </c>
      <c r="G28" s="14">
        <f t="shared" si="2"/>
        <v>1.2814516129032258</v>
      </c>
      <c r="H28" s="13">
        <f>[1]ΙΟΥΝΙΟΣ!E16</f>
        <v>0.80400000000000005</v>
      </c>
      <c r="I28" s="14">
        <f t="shared" si="3"/>
        <v>0.64838709677419359</v>
      </c>
      <c r="J28" s="13" t="str">
        <f>[1]ΙΟΥΝΙΟΣ!F16</f>
        <v>48118/18-6-2024</v>
      </c>
    </row>
    <row r="29" spans="1:10" x14ac:dyDescent="0.25">
      <c r="A29" s="12">
        <v>45458</v>
      </c>
      <c r="B29" s="13">
        <f>[1]ΙΟΥΝΙΟΣ!B17</f>
        <v>1.85</v>
      </c>
      <c r="C29" s="14">
        <f t="shared" si="0"/>
        <v>1.4919354838709677</v>
      </c>
      <c r="D29" s="13">
        <f>[1]ΙΟΥΝΙΟΣ!C17</f>
        <v>2.0750000000000002</v>
      </c>
      <c r="E29" s="14">
        <f t="shared" si="1"/>
        <v>1.6733870967741937</v>
      </c>
      <c r="F29" s="13">
        <f>[1]ΙΟΥΝΙΟΣ!D17</f>
        <v>1.589</v>
      </c>
      <c r="G29" s="14">
        <f t="shared" si="2"/>
        <v>1.2814516129032258</v>
      </c>
      <c r="H29" s="13">
        <f>[1]ΙΟΥΝΙΟΣ!E17</f>
        <v>0.80300000000000005</v>
      </c>
      <c r="I29" s="14">
        <f t="shared" si="3"/>
        <v>0.64758064516129032</v>
      </c>
      <c r="J29" s="13" t="str">
        <f>[1]ΙΟΥΝΙΟΣ!F17</f>
        <v>48119/18-6-2024</v>
      </c>
    </row>
    <row r="30" spans="1:10" x14ac:dyDescent="0.25">
      <c r="A30" s="12">
        <v>45459</v>
      </c>
      <c r="B30" s="13">
        <f>[1]ΙΟΥΝΙΟΣ!B18</f>
        <v>1.847</v>
      </c>
      <c r="C30" s="14">
        <f t="shared" si="0"/>
        <v>1.4895161290322581</v>
      </c>
      <c r="D30" s="13">
        <f>[1]ΙΟΥΝΙΟΣ!C18</f>
        <v>2.0739999999999998</v>
      </c>
      <c r="E30" s="14">
        <f t="shared" si="1"/>
        <v>1.6725806451612901</v>
      </c>
      <c r="F30" s="13">
        <f>[1]ΙΟΥΝΙΟΣ!D18</f>
        <v>1.589</v>
      </c>
      <c r="G30" s="14">
        <f t="shared" si="2"/>
        <v>1.2814516129032258</v>
      </c>
      <c r="H30" s="13">
        <f>[1]ΙΟΥΝΙΟΣ!E18</f>
        <v>0.80300000000000005</v>
      </c>
      <c r="I30" s="14">
        <f t="shared" si="3"/>
        <v>0.64758064516129032</v>
      </c>
      <c r="J30" s="13" t="str">
        <f>[1]ΙΟΥΝΙΟΣ!F18</f>
        <v>48120/18-6-2024</v>
      </c>
    </row>
    <row r="31" spans="1:10" x14ac:dyDescent="0.25">
      <c r="A31" s="12">
        <v>45460</v>
      </c>
      <c r="B31" s="13">
        <f>[1]ΙΟΥΝΙΟΣ!B19</f>
        <v>1.8420000000000001</v>
      </c>
      <c r="C31" s="14">
        <f t="shared" si="0"/>
        <v>1.485483870967742</v>
      </c>
      <c r="D31" s="13">
        <f>[1]ΙΟΥΝΙΟΣ!C19</f>
        <v>2.0779999999999998</v>
      </c>
      <c r="E31" s="14">
        <f t="shared" si="1"/>
        <v>1.6758064516129032</v>
      </c>
      <c r="F31" s="13">
        <f>[1]ΙΟΥΝΙΟΣ!D19</f>
        <v>1.591</v>
      </c>
      <c r="G31" s="14">
        <f t="shared" si="2"/>
        <v>1.2830645161290322</v>
      </c>
      <c r="H31" s="13">
        <f>[1]ΙΟΥΝΙΟΣ!E19</f>
        <v>0.80400000000000005</v>
      </c>
      <c r="I31" s="14">
        <f t="shared" si="3"/>
        <v>0.64838709677419359</v>
      </c>
      <c r="J31" s="13" t="str">
        <f>[1]ΙΟΥΝΙΟΣ!F19</f>
        <v>48121/18-6-2024</v>
      </c>
    </row>
    <row r="32" spans="1:10" x14ac:dyDescent="0.25">
      <c r="A32" s="12">
        <v>45461</v>
      </c>
      <c r="B32" s="13">
        <f>[1]ΙΟΥΝΙΟΣ!B20</f>
        <v>1.843</v>
      </c>
      <c r="C32" s="14">
        <f t="shared" si="0"/>
        <v>1.4862903225806452</v>
      </c>
      <c r="D32" s="13">
        <f>[1]ΙΟΥΝΙΟΣ!C20</f>
        <v>2.08</v>
      </c>
      <c r="E32" s="14">
        <f t="shared" si="1"/>
        <v>1.6774193548387097</v>
      </c>
      <c r="F32" s="13">
        <f>[1]ΙΟΥΝΙΟΣ!D20</f>
        <v>1.5920000000000001</v>
      </c>
      <c r="G32" s="14">
        <f t="shared" si="2"/>
        <v>1.2838709677419355</v>
      </c>
      <c r="H32" s="13">
        <f>[1]ΙΟΥΝΙΟΣ!E20</f>
        <v>0.80400000000000005</v>
      </c>
      <c r="I32" s="14">
        <f t="shared" si="3"/>
        <v>0.64838709677419359</v>
      </c>
      <c r="J32" s="13" t="str">
        <f>[1]ΙΟΥΝΙΟΣ!F20</f>
        <v>48574/19-6-2024</v>
      </c>
    </row>
    <row r="33" spans="1:10" x14ac:dyDescent="0.25">
      <c r="A33" s="12">
        <v>45462</v>
      </c>
      <c r="B33" s="13">
        <f>[1]ΙΟΥΝΙΟΣ!B21</f>
        <v>1.849</v>
      </c>
      <c r="C33" s="14">
        <f t="shared" si="0"/>
        <v>1.4911290322580646</v>
      </c>
      <c r="D33" s="13">
        <f>[1]ΙΟΥΝΙΟΣ!C21</f>
        <v>2.0819999999999999</v>
      </c>
      <c r="E33" s="14">
        <f t="shared" si="1"/>
        <v>1.6790322580645161</v>
      </c>
      <c r="F33" s="13">
        <f>[1]ΙΟΥΝΙΟΣ!D21</f>
        <v>1.5980000000000001</v>
      </c>
      <c r="G33" s="14">
        <f t="shared" si="2"/>
        <v>1.2887096774193549</v>
      </c>
      <c r="H33" s="13">
        <f>[1]ΙΟΥΝΙΟΣ!E21</f>
        <v>0.80200000000000005</v>
      </c>
      <c r="I33" s="14">
        <f t="shared" si="3"/>
        <v>0.64677419354838717</v>
      </c>
      <c r="J33" s="13">
        <f>[1]ΙΟΥΝΙΟΣ!F21</f>
        <v>0</v>
      </c>
    </row>
    <row r="34" spans="1:10" x14ac:dyDescent="0.25">
      <c r="A34" s="12">
        <v>45463</v>
      </c>
      <c r="B34" s="13">
        <f>[1]ΙΟΥΝΙΟΣ!B22</f>
        <v>1.8520000000000001</v>
      </c>
      <c r="C34" s="14">
        <f t="shared" si="0"/>
        <v>1.4935483870967743</v>
      </c>
      <c r="D34" s="13">
        <f>[1]ΙΟΥΝΙΟΣ!C22</f>
        <v>2.081</v>
      </c>
      <c r="E34" s="14">
        <f t="shared" si="1"/>
        <v>1.6782258064516129</v>
      </c>
      <c r="F34" s="13">
        <f>[1]ΙΟΥΝΙΟΣ!D22</f>
        <v>1.6020000000000001</v>
      </c>
      <c r="G34" s="14">
        <f t="shared" si="2"/>
        <v>1.2919354838709678</v>
      </c>
      <c r="H34" s="13">
        <f>[1]ΙΟΥΝΙΟΣ!E22</f>
        <v>0.80300000000000005</v>
      </c>
      <c r="I34" s="14">
        <f t="shared" si="3"/>
        <v>0.64758064516129032</v>
      </c>
      <c r="J34" s="13">
        <f>[1]ΙΟΥΝΙΟΣ!F22</f>
        <v>0</v>
      </c>
    </row>
    <row r="35" spans="1:10" x14ac:dyDescent="0.25">
      <c r="A35" s="12">
        <v>45464</v>
      </c>
      <c r="B35" s="13">
        <f>[1]ΙΟΥΝΙΟΣ!B23</f>
        <v>1.857</v>
      </c>
      <c r="C35" s="14">
        <f t="shared" si="0"/>
        <v>1.4975806451612903</v>
      </c>
      <c r="D35" s="13">
        <f>[1]ΙΟΥΝΙΟΣ!C23</f>
        <v>2.0750000000000002</v>
      </c>
      <c r="E35" s="14">
        <f t="shared" si="1"/>
        <v>1.6733870967741937</v>
      </c>
      <c r="F35" s="13">
        <f>[1]ΙΟΥΝΙΟΣ!D23</f>
        <v>1.6140000000000001</v>
      </c>
      <c r="G35" s="14">
        <f t="shared" si="2"/>
        <v>1.3016129032258066</v>
      </c>
      <c r="H35" s="13">
        <f>[1]ΙΟΥΝΙΟΣ!E23</f>
        <v>0.80600000000000005</v>
      </c>
      <c r="I35" s="14">
        <f t="shared" si="3"/>
        <v>0.65</v>
      </c>
      <c r="J35" s="13" t="str">
        <f>[1]ΙΟΥΝΙΟΣ!F23</f>
        <v>50534/27-6-2024</v>
      </c>
    </row>
    <row r="36" spans="1:10" x14ac:dyDescent="0.25">
      <c r="A36" s="12">
        <v>45465</v>
      </c>
      <c r="B36" s="13">
        <f>[1]ΙΟΥΝΙΟΣ!B24</f>
        <v>1.86</v>
      </c>
      <c r="C36" s="14">
        <f t="shared" si="0"/>
        <v>1.5</v>
      </c>
      <c r="D36" s="13">
        <f>[1]ΙΟΥΝΙΟΣ!C24</f>
        <v>2.0779999999999998</v>
      </c>
      <c r="E36" s="14">
        <f t="shared" si="1"/>
        <v>1.6758064516129032</v>
      </c>
      <c r="F36" s="13">
        <f>[1]ΙΟΥΝΙΟΣ!D24</f>
        <v>1.619</v>
      </c>
      <c r="G36" s="14">
        <f t="shared" si="2"/>
        <v>1.3056451612903226</v>
      </c>
      <c r="H36" s="13">
        <f>[1]ΙΟΥΝΙΟΣ!E24</f>
        <v>0.80800000000000005</v>
      </c>
      <c r="I36" s="14">
        <f t="shared" si="3"/>
        <v>0.65161290322580645</v>
      </c>
      <c r="J36" s="13" t="str">
        <f>[1]ΙΟΥΝΙΟΣ!F24</f>
        <v>50533/27-6-2024</v>
      </c>
    </row>
    <row r="37" spans="1:10" x14ac:dyDescent="0.25">
      <c r="A37" s="12">
        <v>45466</v>
      </c>
      <c r="B37" s="13">
        <f>[1]ΙΟΥΝΙΟΣ!B25</f>
        <v>1.86</v>
      </c>
      <c r="C37" s="14">
        <f t="shared" si="0"/>
        <v>1.5</v>
      </c>
      <c r="D37" s="13">
        <f>[1]ΙΟΥΝΙΟΣ!C25</f>
        <v>2.0750000000000002</v>
      </c>
      <c r="E37" s="14">
        <f t="shared" si="1"/>
        <v>1.6733870967741937</v>
      </c>
      <c r="F37" s="13">
        <f>[1]ΙΟΥΝΙΟΣ!D25</f>
        <v>1.621</v>
      </c>
      <c r="G37" s="14">
        <f t="shared" si="2"/>
        <v>1.3072580645161291</v>
      </c>
      <c r="H37" s="13">
        <f>[1]ΙΟΥΝΙΟΣ!E25</f>
        <v>0.80900000000000005</v>
      </c>
      <c r="I37" s="14">
        <f t="shared" si="3"/>
        <v>0.65241935483870972</v>
      </c>
      <c r="J37" s="13" t="str">
        <f>[1]ΙΟΥΝΙΟΣ!F25</f>
        <v>50532/27-6-2024</v>
      </c>
    </row>
    <row r="38" spans="1:10" x14ac:dyDescent="0.25">
      <c r="A38" s="12">
        <v>45467</v>
      </c>
      <c r="B38" s="13">
        <f>[1]ΙΟΥΝΙΟΣ!B26</f>
        <v>1.8640000000000001</v>
      </c>
      <c r="C38" s="14">
        <f t="shared" si="0"/>
        <v>1.5032258064516131</v>
      </c>
      <c r="D38" s="13">
        <f>[1]ΙΟΥΝΙΟΣ!C26</f>
        <v>2.0710000000000002</v>
      </c>
      <c r="E38" s="14">
        <f t="shared" si="1"/>
        <v>1.6701612903225809</v>
      </c>
      <c r="F38" s="13">
        <f>[1]ΙΟΥΝΙΟΣ!D26</f>
        <v>1.621</v>
      </c>
      <c r="G38" s="14">
        <f t="shared" si="2"/>
        <v>1.3072580645161291</v>
      </c>
      <c r="H38" s="13">
        <f>[1]ΙΟΥΝΙΟΣ!E26</f>
        <v>0.80900000000000005</v>
      </c>
      <c r="I38" s="14">
        <f t="shared" si="3"/>
        <v>0.65241935483870972</v>
      </c>
      <c r="J38" s="13" t="str">
        <f>[1]ΙΟΥΝΙΟΣ!F26</f>
        <v>50535/27-6-2024</v>
      </c>
    </row>
    <row r="39" spans="1:10" x14ac:dyDescent="0.25">
      <c r="A39" s="12">
        <v>45468</v>
      </c>
      <c r="B39" s="13">
        <f>[1]ΙΟΥΝΙΟΣ!B27</f>
        <v>1.8640000000000001</v>
      </c>
      <c r="C39" s="14">
        <f t="shared" si="0"/>
        <v>1.5032258064516131</v>
      </c>
      <c r="D39" s="13">
        <f>[1]ΙΟΥΝΙΟΣ!C27</f>
        <v>2.0760000000000001</v>
      </c>
      <c r="E39" s="14">
        <f t="shared" si="1"/>
        <v>1.6741935483870969</v>
      </c>
      <c r="F39" s="13">
        <f>[1]ΙΟΥΝΙΟΣ!D27</f>
        <v>1.6220000000000001</v>
      </c>
      <c r="G39" s="14">
        <f t="shared" si="2"/>
        <v>1.3080645161290323</v>
      </c>
      <c r="H39" s="13">
        <f>[1]ΙΟΥΝΙΟΣ!E27</f>
        <v>0.81</v>
      </c>
      <c r="I39" s="14">
        <f t="shared" si="3"/>
        <v>0.65322580645161299</v>
      </c>
      <c r="J39" s="13">
        <f>[1]ΙΟΥΝΙΟΣ!F27</f>
        <v>0</v>
      </c>
    </row>
    <row r="40" spans="1:10" x14ac:dyDescent="0.25">
      <c r="A40" s="12">
        <v>45469</v>
      </c>
      <c r="B40" s="13">
        <f>[1]ΙΟΥΝΙΟΣ!B28</f>
        <v>1.865</v>
      </c>
      <c r="C40" s="14">
        <f t="shared" si="0"/>
        <v>1.5040322580645162</v>
      </c>
      <c r="D40" s="13">
        <f>[1]ΙΟΥΝΙΟΣ!C28</f>
        <v>2.0840000000000001</v>
      </c>
      <c r="E40" s="14">
        <f t="shared" si="1"/>
        <v>1.6806451612903226</v>
      </c>
      <c r="F40" s="13">
        <f>[1]ΙΟΥΝΙΟΣ!D28</f>
        <v>1.623</v>
      </c>
      <c r="G40" s="14">
        <f t="shared" si="2"/>
        <v>1.3088709677419355</v>
      </c>
      <c r="H40" s="13">
        <f>[1]ΙΟΥΝΙΟΣ!E28</f>
        <v>0.80800000000000005</v>
      </c>
      <c r="I40" s="14">
        <f t="shared" si="3"/>
        <v>0.65161290322580645</v>
      </c>
      <c r="J40" s="13">
        <f>[1]ΙΟΥΝΙΟΣ!F28</f>
        <v>0</v>
      </c>
    </row>
    <row r="41" spans="1:10" x14ac:dyDescent="0.25">
      <c r="A41" s="12">
        <v>45470</v>
      </c>
      <c r="B41" s="13">
        <f>[1]ΙΟΥΝΙΟΣ!B29</f>
        <v>1.8660000000000001</v>
      </c>
      <c r="C41" s="14">
        <f t="shared" si="0"/>
        <v>1.5048387096774194</v>
      </c>
      <c r="D41" s="13">
        <f>[1]ΙΟΥΝΙΟΣ!C29</f>
        <v>2.0859999999999999</v>
      </c>
      <c r="E41" s="14">
        <f t="shared" si="1"/>
        <v>1.6822580645161289</v>
      </c>
      <c r="F41" s="13">
        <f>[1]ΙΟΥΝΙΟΣ!D29</f>
        <v>1.6259999999999999</v>
      </c>
      <c r="G41" s="14">
        <f t="shared" si="2"/>
        <v>1.3112903225806452</v>
      </c>
      <c r="H41" s="13">
        <f>[1]ΙΟΥΝΙΟΣ!E29</f>
        <v>0.81</v>
      </c>
      <c r="I41" s="14">
        <f t="shared" si="3"/>
        <v>0.65322580645161299</v>
      </c>
      <c r="J41" s="13">
        <f>[1]ΙΟΥΝΙΟΣ!F29</f>
        <v>0</v>
      </c>
    </row>
    <row r="42" spans="1:10" x14ac:dyDescent="0.25">
      <c r="A42" s="12">
        <v>45471</v>
      </c>
      <c r="B42" s="13">
        <f>[1]ΙΟΥΝΙΟΣ!B30</f>
        <v>1.867</v>
      </c>
      <c r="C42" s="14">
        <f t="shared" si="0"/>
        <v>1.5056451612903226</v>
      </c>
      <c r="D42" s="13">
        <f>[1]ΙΟΥΝΙΟΣ!C30</f>
        <v>2.077</v>
      </c>
      <c r="E42" s="14">
        <f t="shared" si="1"/>
        <v>1.675</v>
      </c>
      <c r="F42" s="13">
        <f>[1]ΙΟΥΝΙΟΣ!D30</f>
        <v>1.629</v>
      </c>
      <c r="G42" s="14">
        <f t="shared" si="2"/>
        <v>1.3137096774193548</v>
      </c>
      <c r="H42" s="13">
        <f>[1]ΙΟΥΝΙΟΣ!E30</f>
        <v>0.81</v>
      </c>
      <c r="I42" s="14">
        <f t="shared" si="3"/>
        <v>0.65322580645161299</v>
      </c>
      <c r="J42" s="13">
        <f>[1]ΙΟΥΝΙΟΣ!F30</f>
        <v>0</v>
      </c>
    </row>
    <row r="43" spans="1:10" x14ac:dyDescent="0.25">
      <c r="A43" s="12">
        <v>45472</v>
      </c>
      <c r="B43" s="13">
        <f>[1]ΙΟΥΝΙΟΣ!B31</f>
        <v>1.867</v>
      </c>
      <c r="C43" s="14">
        <f t="shared" si="0"/>
        <v>1.5056451612903226</v>
      </c>
      <c r="D43" s="13">
        <f>[1]ΙΟΥΝΙΟΣ!C31</f>
        <v>2.0790000000000002</v>
      </c>
      <c r="E43" s="14">
        <f t="shared" si="1"/>
        <v>1.6766129032258066</v>
      </c>
      <c r="F43" s="13">
        <f>[1]ΙΟΥΝΙΟΣ!D31</f>
        <v>1.629</v>
      </c>
      <c r="G43" s="14">
        <f t="shared" si="2"/>
        <v>1.3137096774193548</v>
      </c>
      <c r="H43" s="13">
        <f>[1]ΙΟΥΝΙΟΣ!E31</f>
        <v>0.81</v>
      </c>
      <c r="I43" s="14">
        <f t="shared" si="3"/>
        <v>0.65322580645161299</v>
      </c>
      <c r="J43" s="13">
        <f>[1]ΙΟΥΝΙΟΣ!F31</f>
        <v>0</v>
      </c>
    </row>
    <row r="44" spans="1:10" x14ac:dyDescent="0.25">
      <c r="A44" s="12">
        <v>45473</v>
      </c>
      <c r="B44" s="13">
        <f>[1]ΙΟΥΝΙΟΣ!B32</f>
        <v>1.8640000000000001</v>
      </c>
      <c r="C44" s="14">
        <f t="shared" si="0"/>
        <v>1.5032258064516131</v>
      </c>
      <c r="D44" s="13">
        <f>[1]ΙΟΥΝΙΟΣ!C32</f>
        <v>2.0779999999999998</v>
      </c>
      <c r="E44" s="14">
        <f t="shared" si="1"/>
        <v>1.6758064516129032</v>
      </c>
      <c r="F44" s="13">
        <f>[1]ΙΟΥΝΙΟΣ!D32</f>
        <v>1.63</v>
      </c>
      <c r="G44" s="14">
        <f t="shared" si="2"/>
        <v>1.314516129032258</v>
      </c>
      <c r="H44" s="13">
        <f>[1]ΙΟΥΝΙΟΣ!E32</f>
        <v>0.81</v>
      </c>
      <c r="I44" s="14">
        <f t="shared" si="3"/>
        <v>0.65322580645161299</v>
      </c>
      <c r="J44" s="13">
        <f>[1]ΙΟΥΝΙΟΣ!F32</f>
        <v>0</v>
      </c>
    </row>
    <row r="45" spans="1:10" x14ac:dyDescent="0.25">
      <c r="A45" s="15" t="s">
        <v>19</v>
      </c>
      <c r="B45" s="16">
        <f>AVERAGE(B15:B44)</f>
        <v>1.8623666666666661</v>
      </c>
      <c r="C45" s="17"/>
      <c r="D45" s="16">
        <f>AVERAGE(D15:D44)</f>
        <v>2.082933333333334</v>
      </c>
      <c r="E45" s="17"/>
      <c r="F45" s="16">
        <f>AVERAGE(F15:F44)</f>
        <v>1.6045333333333329</v>
      </c>
      <c r="G45" s="17"/>
      <c r="H45" s="16">
        <f>AVERAGE(H15:H44)</f>
        <v>0.80769999999999997</v>
      </c>
      <c r="I45" s="17"/>
      <c r="J45" s="18"/>
    </row>
    <row r="46" spans="1:10" ht="23.25" x14ac:dyDescent="0.25">
      <c r="A46" s="19" t="s">
        <v>20</v>
      </c>
      <c r="B46" s="20">
        <f>B45</f>
        <v>1.8623666666666661</v>
      </c>
      <c r="C46" s="20"/>
      <c r="D46" s="20">
        <f t="shared" ref="D46:H46" si="4">D45</f>
        <v>2.082933333333334</v>
      </c>
      <c r="E46" s="20"/>
      <c r="F46" s="20">
        <f t="shared" si="4"/>
        <v>1.6045333333333329</v>
      </c>
      <c r="G46" s="20"/>
      <c r="H46" s="20">
        <f t="shared" si="4"/>
        <v>0.80769999999999997</v>
      </c>
      <c r="I46" s="20"/>
      <c r="J46" s="18"/>
    </row>
    <row r="47" spans="1:10" x14ac:dyDescent="0.25">
      <c r="A47" s="21" t="s">
        <v>21</v>
      </c>
      <c r="B47" s="21"/>
      <c r="C47" s="21"/>
      <c r="D47" s="21"/>
      <c r="E47" s="21"/>
      <c r="F47" s="21"/>
      <c r="G47" s="21"/>
      <c r="H47" s="21"/>
      <c r="I47" s="21"/>
      <c r="J47" s="21"/>
    </row>
    <row r="48" spans="1:10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x14ac:dyDescent="0.25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 x14ac:dyDescent="0.25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 x14ac:dyDescent="0.25">
      <c r="A53" s="23"/>
      <c r="B53" s="23"/>
      <c r="C53" s="23"/>
      <c r="D53" s="23"/>
      <c r="E53" s="23"/>
      <c r="F53" s="23"/>
      <c r="G53" s="23"/>
      <c r="H53" s="24" t="s">
        <v>22</v>
      </c>
      <c r="I53" s="25"/>
      <c r="J53" s="25"/>
    </row>
    <row r="54" spans="1:10" x14ac:dyDescent="0.25">
      <c r="A54" s="23"/>
      <c r="B54" s="23"/>
      <c r="C54" s="23"/>
      <c r="D54" s="23"/>
      <c r="E54" s="23"/>
      <c r="F54" s="23"/>
      <c r="G54" s="23"/>
      <c r="H54" s="24" t="s">
        <v>23</v>
      </c>
      <c r="I54" s="25"/>
      <c r="J54" s="25"/>
    </row>
    <row r="55" spans="1:10" x14ac:dyDescent="0.25">
      <c r="A55" s="23"/>
      <c r="B55" s="23"/>
      <c r="C55" s="23"/>
      <c r="D55" s="23"/>
      <c r="E55" s="23"/>
      <c r="F55" s="23"/>
      <c r="G55" s="23"/>
      <c r="H55" s="24"/>
      <c r="I55" s="24"/>
      <c r="J55" s="24"/>
    </row>
    <row r="56" spans="1:10" x14ac:dyDescent="0.25">
      <c r="H56" s="24"/>
      <c r="I56" s="25"/>
      <c r="J56" s="25"/>
    </row>
    <row r="57" spans="1:10" x14ac:dyDescent="0.25">
      <c r="H57" s="24"/>
      <c r="I57" s="25"/>
      <c r="J57" s="25"/>
    </row>
    <row r="58" spans="1:10" x14ac:dyDescent="0.25">
      <c r="H58" s="24" t="s">
        <v>24</v>
      </c>
      <c r="I58" s="25"/>
      <c r="J58" s="25"/>
    </row>
    <row r="59" spans="1:10" x14ac:dyDescent="0.25">
      <c r="H59" s="24" t="s">
        <v>25</v>
      </c>
      <c r="I59" s="25"/>
      <c r="J59" s="25"/>
    </row>
    <row r="60" spans="1:10" x14ac:dyDescent="0.25">
      <c r="H60" s="26"/>
      <c r="I60" s="27"/>
      <c r="J60" s="27"/>
    </row>
    <row r="61" spans="1:10" x14ac:dyDescent="0.25">
      <c r="A61" s="28" t="s">
        <v>26</v>
      </c>
      <c r="H61" s="26"/>
      <c r="I61" s="27"/>
      <c r="J61" s="27"/>
    </row>
    <row r="62" spans="1:10" x14ac:dyDescent="0.25">
      <c r="A62" t="s">
        <v>5</v>
      </c>
      <c r="H62" s="26"/>
      <c r="I62" s="27"/>
      <c r="J62" s="27"/>
    </row>
    <row r="63" spans="1:10" x14ac:dyDescent="0.25">
      <c r="H63" s="26"/>
      <c r="I63" s="27"/>
      <c r="J63" s="27"/>
    </row>
    <row r="64" spans="1:10" x14ac:dyDescent="0.25">
      <c r="H64" s="26"/>
      <c r="I64" s="27"/>
      <c r="J64" s="27"/>
    </row>
    <row r="65" spans="8:10" x14ac:dyDescent="0.25">
      <c r="H65" s="26"/>
      <c r="I65" s="27"/>
      <c r="J65" s="27"/>
    </row>
    <row r="66" spans="8:10" x14ac:dyDescent="0.25">
      <c r="H66" s="26"/>
      <c r="I66" s="27"/>
      <c r="J66" s="27"/>
    </row>
    <row r="67" spans="8:10" x14ac:dyDescent="0.25">
      <c r="H67" s="26"/>
      <c r="I67" s="27"/>
      <c r="J67" s="27"/>
    </row>
    <row r="68" spans="8:10" x14ac:dyDescent="0.25">
      <c r="H68" s="26"/>
      <c r="I68" s="27"/>
      <c r="J68" s="27"/>
    </row>
    <row r="69" spans="8:10" x14ac:dyDescent="0.25">
      <c r="H69" s="26"/>
      <c r="I69" s="27"/>
      <c r="J69" s="27"/>
    </row>
    <row r="70" spans="8:10" x14ac:dyDescent="0.25">
      <c r="H70" s="26"/>
      <c r="I70" s="27"/>
      <c r="J70" s="27"/>
    </row>
    <row r="71" spans="8:10" x14ac:dyDescent="0.25">
      <c r="H71" s="26"/>
      <c r="I71" s="27"/>
      <c r="J71" s="27"/>
    </row>
    <row r="72" spans="8:10" x14ac:dyDescent="0.25">
      <c r="H72" s="26"/>
      <c r="I72" s="27"/>
      <c r="J72" s="27"/>
    </row>
  </sheetData>
  <mergeCells count="15">
    <mergeCell ref="H58:J58"/>
    <mergeCell ref="H59:J59"/>
    <mergeCell ref="A47:J48"/>
    <mergeCell ref="H53:J53"/>
    <mergeCell ref="H54:J54"/>
    <mergeCell ref="H55:J55"/>
    <mergeCell ref="H56:J56"/>
    <mergeCell ref="H57:J57"/>
    <mergeCell ref="A12:J12"/>
    <mergeCell ref="A13:A14"/>
    <mergeCell ref="B13:C13"/>
    <mergeCell ref="D13:E13"/>
    <mergeCell ref="F13:G13"/>
    <mergeCell ref="H13:I13"/>
    <mergeCell ref="J13:J14"/>
  </mergeCells>
  <printOptions horizontalCentered="1" verticalCentered="1"/>
  <pageMargins left="0.19685039370078741" right="0.19685039370078741" top="0.39370078740157483" bottom="0.39370078740157483" header="0.39370078740157483" footer="0.19685039370078741"/>
  <pageSetup paperSize="9"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ΙΟΥΝΙΟΣ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Giorgos Pavlidis</dc:creator>
  <cp:lastModifiedBy>Giorgos Pavlidis</cp:lastModifiedBy>
  <cp:lastPrinted>2024-07-01T07:45:13Z</cp:lastPrinted>
  <dcterms:created xsi:type="dcterms:W3CDTF">2024-07-01T07:43:46Z</dcterms:created>
  <dcterms:modified xsi:type="dcterms:W3CDTF">2024-07-01T07:45:19Z</dcterms:modified>
</cp:coreProperties>
</file>