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ΜΕΣΗ ΛΙΑΝΙΚΗ ΤΙΜΗ ΥΓΡΩΝ ΚΑΥΣΙΜΩΝ\2024\ΑΝΑΡΤΗΣΕΙΣ ΤΙΜΩΝ\"/>
    </mc:Choice>
  </mc:AlternateContent>
  <xr:revisionPtr revIDLastSave="0" documentId="13_ncr:1_{08A7D11F-E7C9-4614-8A43-47693159B1BA}" xr6:coauthVersionLast="47" xr6:coauthVersionMax="47" xr10:uidLastSave="{00000000-0000-0000-0000-000000000000}"/>
  <bookViews>
    <workbookView xWindow="-120" yWindow="-120" windowWidth="29040" windowHeight="15840" xr2:uid="{A67B1D9A-B69E-4C9F-A699-E681B6182B99}"/>
  </bookViews>
  <sheets>
    <sheet name="ΜΑΡΤΙΟΣ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 l="1"/>
  <c r="J45" i="1"/>
  <c r="K45" i="1" s="1"/>
  <c r="H45" i="1"/>
  <c r="I45" i="1" s="1"/>
  <c r="F45" i="1"/>
  <c r="G45" i="1" s="1"/>
  <c r="D45" i="1"/>
  <c r="E45" i="1" s="1"/>
  <c r="B45" i="1"/>
  <c r="C45" i="1" s="1"/>
  <c r="L44" i="1"/>
  <c r="K44" i="1"/>
  <c r="J44" i="1"/>
  <c r="I44" i="1"/>
  <c r="H44" i="1"/>
  <c r="G44" i="1"/>
  <c r="F44" i="1"/>
  <c r="E44" i="1"/>
  <c r="D44" i="1"/>
  <c r="C44" i="1"/>
  <c r="B44" i="1"/>
  <c r="L43" i="1"/>
  <c r="J43" i="1"/>
  <c r="K43" i="1" s="1"/>
  <c r="H43" i="1"/>
  <c r="I43" i="1" s="1"/>
  <c r="F43" i="1"/>
  <c r="G43" i="1" s="1"/>
  <c r="D43" i="1"/>
  <c r="E43" i="1" s="1"/>
  <c r="B43" i="1"/>
  <c r="C43" i="1" s="1"/>
  <c r="L42" i="1"/>
  <c r="K42" i="1"/>
  <c r="J42" i="1"/>
  <c r="I42" i="1"/>
  <c r="H42" i="1"/>
  <c r="G42" i="1"/>
  <c r="F42" i="1"/>
  <c r="E42" i="1"/>
  <c r="D42" i="1"/>
  <c r="C42" i="1"/>
  <c r="B42" i="1"/>
  <c r="L41" i="1"/>
  <c r="J41" i="1"/>
  <c r="K41" i="1" s="1"/>
  <c r="H41" i="1"/>
  <c r="I41" i="1" s="1"/>
  <c r="F41" i="1"/>
  <c r="G41" i="1" s="1"/>
  <c r="D41" i="1"/>
  <c r="E41" i="1" s="1"/>
  <c r="B41" i="1"/>
  <c r="C41" i="1" s="1"/>
  <c r="L40" i="1"/>
  <c r="K40" i="1"/>
  <c r="J40" i="1"/>
  <c r="H40" i="1"/>
  <c r="I40" i="1" s="1"/>
  <c r="G40" i="1"/>
  <c r="F40" i="1"/>
  <c r="D40" i="1"/>
  <c r="E40" i="1" s="1"/>
  <c r="C40" i="1"/>
  <c r="B40" i="1"/>
  <c r="L39" i="1"/>
  <c r="J39" i="1"/>
  <c r="K39" i="1" s="1"/>
  <c r="H39" i="1"/>
  <c r="I39" i="1" s="1"/>
  <c r="F39" i="1"/>
  <c r="G39" i="1" s="1"/>
  <c r="D39" i="1"/>
  <c r="E39" i="1" s="1"/>
  <c r="B39" i="1"/>
  <c r="C39" i="1" s="1"/>
  <c r="L38" i="1"/>
  <c r="K38" i="1"/>
  <c r="J38" i="1"/>
  <c r="I38" i="1"/>
  <c r="H38" i="1"/>
  <c r="G38" i="1"/>
  <c r="F38" i="1"/>
  <c r="E38" i="1"/>
  <c r="D38" i="1"/>
  <c r="C38" i="1"/>
  <c r="B38" i="1"/>
  <c r="L37" i="1"/>
  <c r="J37" i="1"/>
  <c r="K37" i="1" s="1"/>
  <c r="H37" i="1"/>
  <c r="I37" i="1" s="1"/>
  <c r="F37" i="1"/>
  <c r="G37" i="1" s="1"/>
  <c r="D37" i="1"/>
  <c r="E37" i="1" s="1"/>
  <c r="B37" i="1"/>
  <c r="C37" i="1" s="1"/>
  <c r="L36" i="1"/>
  <c r="K36" i="1"/>
  <c r="J36" i="1"/>
  <c r="I36" i="1"/>
  <c r="H36" i="1"/>
  <c r="G36" i="1"/>
  <c r="F36" i="1"/>
  <c r="E36" i="1"/>
  <c r="D36" i="1"/>
  <c r="C36" i="1"/>
  <c r="B36" i="1"/>
  <c r="L35" i="1"/>
  <c r="J35" i="1"/>
  <c r="K35" i="1" s="1"/>
  <c r="H35" i="1"/>
  <c r="I35" i="1" s="1"/>
  <c r="F35" i="1"/>
  <c r="G35" i="1" s="1"/>
  <c r="D35" i="1"/>
  <c r="E35" i="1" s="1"/>
  <c r="B35" i="1"/>
  <c r="C35" i="1" s="1"/>
  <c r="L34" i="1"/>
  <c r="K34" i="1"/>
  <c r="J34" i="1"/>
  <c r="I34" i="1"/>
  <c r="H34" i="1"/>
  <c r="G34" i="1"/>
  <c r="F34" i="1"/>
  <c r="E34" i="1"/>
  <c r="D34" i="1"/>
  <c r="C34" i="1"/>
  <c r="B34" i="1"/>
  <c r="L33" i="1"/>
  <c r="J33" i="1"/>
  <c r="K33" i="1" s="1"/>
  <c r="H33" i="1"/>
  <c r="I33" i="1" s="1"/>
  <c r="F33" i="1"/>
  <c r="G33" i="1" s="1"/>
  <c r="D33" i="1"/>
  <c r="E33" i="1" s="1"/>
  <c r="B33" i="1"/>
  <c r="C33" i="1" s="1"/>
  <c r="L32" i="1"/>
  <c r="K32" i="1"/>
  <c r="J32" i="1"/>
  <c r="I32" i="1"/>
  <c r="H32" i="1"/>
  <c r="G32" i="1"/>
  <c r="F32" i="1"/>
  <c r="E32" i="1"/>
  <c r="D32" i="1"/>
  <c r="C32" i="1"/>
  <c r="B32" i="1"/>
  <c r="L31" i="1"/>
  <c r="J31" i="1"/>
  <c r="K31" i="1" s="1"/>
  <c r="H31" i="1"/>
  <c r="I31" i="1" s="1"/>
  <c r="F31" i="1"/>
  <c r="G31" i="1" s="1"/>
  <c r="D31" i="1"/>
  <c r="E31" i="1" s="1"/>
  <c r="B31" i="1"/>
  <c r="C31" i="1" s="1"/>
  <c r="L30" i="1"/>
  <c r="K30" i="1"/>
  <c r="J30" i="1"/>
  <c r="I30" i="1"/>
  <c r="H30" i="1"/>
  <c r="G30" i="1"/>
  <c r="F30" i="1"/>
  <c r="E30" i="1"/>
  <c r="D30" i="1"/>
  <c r="C30" i="1"/>
  <c r="B30" i="1"/>
  <c r="L29" i="1"/>
  <c r="J29" i="1"/>
  <c r="K29" i="1" s="1"/>
  <c r="H29" i="1"/>
  <c r="I29" i="1" s="1"/>
  <c r="F29" i="1"/>
  <c r="G29" i="1" s="1"/>
  <c r="D29" i="1"/>
  <c r="E29" i="1" s="1"/>
  <c r="B29" i="1"/>
  <c r="C29" i="1" s="1"/>
  <c r="L28" i="1"/>
  <c r="K28" i="1"/>
  <c r="J28" i="1"/>
  <c r="I28" i="1"/>
  <c r="H28" i="1"/>
  <c r="G28" i="1"/>
  <c r="F28" i="1"/>
  <c r="E28" i="1"/>
  <c r="D28" i="1"/>
  <c r="B28" i="1"/>
  <c r="C28" i="1" s="1"/>
  <c r="L27" i="1"/>
  <c r="J27" i="1"/>
  <c r="K27" i="1" s="1"/>
  <c r="H27" i="1"/>
  <c r="I27" i="1" s="1"/>
  <c r="F27" i="1"/>
  <c r="G27" i="1" s="1"/>
  <c r="D27" i="1"/>
  <c r="E27" i="1" s="1"/>
  <c r="B27" i="1"/>
  <c r="C27" i="1" s="1"/>
  <c r="L26" i="1"/>
  <c r="K26" i="1"/>
  <c r="J26" i="1"/>
  <c r="H26" i="1"/>
  <c r="I26" i="1" s="1"/>
  <c r="G26" i="1"/>
  <c r="F26" i="1"/>
  <c r="D26" i="1"/>
  <c r="E26" i="1" s="1"/>
  <c r="C26" i="1"/>
  <c r="B26" i="1"/>
  <c r="L25" i="1"/>
  <c r="J25" i="1"/>
  <c r="K25" i="1" s="1"/>
  <c r="H25" i="1"/>
  <c r="I25" i="1" s="1"/>
  <c r="F25" i="1"/>
  <c r="G25" i="1" s="1"/>
  <c r="D25" i="1"/>
  <c r="E25" i="1" s="1"/>
  <c r="B25" i="1"/>
  <c r="C25" i="1" s="1"/>
  <c r="L24" i="1"/>
  <c r="J24" i="1"/>
  <c r="K24" i="1" s="1"/>
  <c r="I24" i="1"/>
  <c r="H24" i="1"/>
  <c r="F24" i="1"/>
  <c r="G24" i="1" s="1"/>
  <c r="E24" i="1"/>
  <c r="D24" i="1"/>
  <c r="B24" i="1"/>
  <c r="C24" i="1" s="1"/>
  <c r="L23" i="1"/>
  <c r="J23" i="1"/>
  <c r="K23" i="1" s="1"/>
  <c r="H23" i="1"/>
  <c r="I23" i="1" s="1"/>
  <c r="F23" i="1"/>
  <c r="G23" i="1" s="1"/>
  <c r="D23" i="1"/>
  <c r="E23" i="1" s="1"/>
  <c r="B23" i="1"/>
  <c r="C23" i="1" s="1"/>
  <c r="L22" i="1"/>
  <c r="K22" i="1"/>
  <c r="J22" i="1"/>
  <c r="H22" i="1"/>
  <c r="I22" i="1" s="1"/>
  <c r="G22" i="1"/>
  <c r="F22" i="1"/>
  <c r="D22" i="1"/>
  <c r="E22" i="1" s="1"/>
  <c r="C22" i="1"/>
  <c r="B22" i="1"/>
  <c r="L21" i="1"/>
  <c r="J21" i="1"/>
  <c r="K21" i="1" s="1"/>
  <c r="H21" i="1"/>
  <c r="I21" i="1" s="1"/>
  <c r="F21" i="1"/>
  <c r="G21" i="1" s="1"/>
  <c r="D21" i="1"/>
  <c r="E21" i="1" s="1"/>
  <c r="B21" i="1"/>
  <c r="C21" i="1" s="1"/>
  <c r="L20" i="1"/>
  <c r="J20" i="1"/>
  <c r="K20" i="1" s="1"/>
  <c r="I20" i="1"/>
  <c r="H20" i="1"/>
  <c r="F20" i="1"/>
  <c r="G20" i="1" s="1"/>
  <c r="E20" i="1"/>
  <c r="D20" i="1"/>
  <c r="B20" i="1"/>
  <c r="C20" i="1" s="1"/>
  <c r="L19" i="1"/>
  <c r="J19" i="1"/>
  <c r="K19" i="1" s="1"/>
  <c r="H19" i="1"/>
  <c r="I19" i="1" s="1"/>
  <c r="F19" i="1"/>
  <c r="G19" i="1" s="1"/>
  <c r="D19" i="1"/>
  <c r="E19" i="1" s="1"/>
  <c r="B19" i="1"/>
  <c r="C19" i="1" s="1"/>
  <c r="L18" i="1"/>
  <c r="K18" i="1"/>
  <c r="J18" i="1"/>
  <c r="H18" i="1"/>
  <c r="I18" i="1" s="1"/>
  <c r="G18" i="1"/>
  <c r="F18" i="1"/>
  <c r="D18" i="1"/>
  <c r="E18" i="1" s="1"/>
  <c r="C18" i="1"/>
  <c r="B18" i="1"/>
  <c r="L17" i="1"/>
  <c r="J17" i="1"/>
  <c r="K17" i="1" s="1"/>
  <c r="H17" i="1"/>
  <c r="I17" i="1" s="1"/>
  <c r="F17" i="1"/>
  <c r="G17" i="1" s="1"/>
  <c r="D17" i="1"/>
  <c r="E17" i="1" s="1"/>
  <c r="B17" i="1"/>
  <c r="C17" i="1" s="1"/>
  <c r="L16" i="1"/>
  <c r="K16" i="1"/>
  <c r="J16" i="1"/>
  <c r="I16" i="1"/>
  <c r="H16" i="1"/>
  <c r="G16" i="1"/>
  <c r="F16" i="1"/>
  <c r="E16" i="1"/>
  <c r="D16" i="1"/>
  <c r="C16" i="1"/>
  <c r="B16" i="1"/>
  <c r="L15" i="1"/>
  <c r="J15" i="1"/>
  <c r="J46" i="1" s="1"/>
  <c r="J47" i="1" s="1"/>
  <c r="H15" i="1"/>
  <c r="H46" i="1" s="1"/>
  <c r="H47" i="1" s="1"/>
  <c r="F15" i="1"/>
  <c r="G15" i="1" s="1"/>
  <c r="D15" i="1"/>
  <c r="D46" i="1" s="1"/>
  <c r="D47" i="1" s="1"/>
  <c r="B15" i="1"/>
  <c r="B46" i="1" s="1"/>
  <c r="B47" i="1" s="1"/>
  <c r="E15" i="1" l="1"/>
  <c r="I15" i="1"/>
  <c r="F46" i="1"/>
  <c r="F47" i="1" s="1"/>
  <c r="C15" i="1"/>
  <c r="K15" i="1"/>
</calcChain>
</file>

<file path=xl/sharedStrings.xml><?xml version="1.0" encoding="utf-8"?>
<sst xmlns="http://schemas.openxmlformats.org/spreadsheetml/2006/main" count="38" uniqueCount="29">
  <si>
    <t>ΕΛΛΗΝΙΚΗ ΔΗΜΟΚΡΑΤΙΑ</t>
  </si>
  <si>
    <t>Βέροια : 01 Απριλίου  2024</t>
  </si>
  <si>
    <t>ΠΕΡΙΦΕΡΕΙΑ ΚΕΝΤΡΙΚΗΣ ΜΑΚΕΔΟΝΙΑΣ</t>
  </si>
  <si>
    <t>ΓΕΝΙΚΗ Δ/ΝΣΗ ΑΝΑΠΤΥΞΗΣ &amp; ΠΕΡΙΒΑΛΛΟΝΤΟΣ</t>
  </si>
  <si>
    <t>Δ/ΝΣΗ ΑΝΑΠΤΥΞΗΣ &amp; ΠΕΡΙΒΑΛΛΟΝΤΟΣ Π.Ε. ΗΜΑΘΙΑΣ</t>
  </si>
  <si>
    <t>Τμήμα Εμπορίου &amp; Ανωνύμων Εταιρειών</t>
  </si>
  <si>
    <t>Πληροφορίες:</t>
  </si>
  <si>
    <t>Γ.Παυλίδης - Α.Λαφάρας</t>
  </si>
  <si>
    <t>Τηλέφωνο:</t>
  </si>
  <si>
    <t>2331353611-613</t>
  </si>
  <si>
    <t>ΔΕΛΤΙΟ ΜΕΣΗΣ ΛΙΑΝΙΚΗΣ ΤΙΜΗΣ ΥΓΡΩΝ ΚΑΥΣΙΜΩΝ  ΓΙΑ ΤΟΝ ΜΗΝΑ ΜΑΡΤΙΟ ΣΤΗΝ ΠΕΡΙΦΕΡΕΙΑΚΗ ΕΝΟΤΗΤΑ ΗΜΑΘΙΑΣ*</t>
  </si>
  <si>
    <t>ΜΑΡΤΙΟΣ</t>
  </si>
  <si>
    <t xml:space="preserve">Αμόλυβδη 95 οκτ. </t>
  </si>
  <si>
    <t xml:space="preserve">Αμόλυβδη 100 οκτ. </t>
  </si>
  <si>
    <t>Diesel Κίνησης</t>
  </si>
  <si>
    <t>Υγραέριο κίνησης (Autogas)</t>
  </si>
  <si>
    <t>Diesel Θέρμανσης Κατ΄οίκον</t>
  </si>
  <si>
    <t>ΑΡΙΘΜΟΙ ΠΡΩΤΟΚΟΛΛΟΥ ΠΑΡΑΤΗΡΗΤΗΡΙΟΥ ΤΙΜΩΝ &amp; ΤΙΜΟΛΗΨΙΩΝ</t>
  </si>
  <si>
    <t>ΜΕ Φ.Π.Α</t>
  </si>
  <si>
    <t>ΧΩΡΙΣ Φ.Π.Α</t>
  </si>
  <si>
    <t xml:space="preserve">ΜΕΣΗ ΤΙΜΗ </t>
  </si>
  <si>
    <t>ΜΕΣΗ ΤΙΜΗ ΜΕ ΣΤΡΟΓΓΥΛΟΠΟΙΗΣΗ</t>
  </si>
  <si>
    <t>* Οι τιμές προέρχονται από τα Ημερήσια Δελτία Επίσκόπησης Τιμών Καυσίμων (ανά Νομό) του Παρατηρητηρίου Τιμών Υγρών Καυσίμων του Υπουργείου Ανάπτυξης και Ανταγωνιστικότητας (http://www.fuelprices.gr)</t>
  </si>
  <si>
    <t>Μ.Ε.Π.</t>
  </si>
  <si>
    <t>Ο ΑΝΑΠΛΗΡΩΤΗΣ Δ/ΝΤΗΣ</t>
  </si>
  <si>
    <t>Γ.ΜΙΧΑΛΙΑΣ</t>
  </si>
  <si>
    <t>ΠΕ ΜΗΧΑΝΟΛΟΓΟΣ ΜΗΧΑΝΙΚΟΣ</t>
  </si>
  <si>
    <t>Εσωτερική Διανομή</t>
  </si>
  <si>
    <t>Αριθ. Πρωτ :οικ. 228263(828)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</si>
</sst>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/>
    <xf numFmtId="0" fontId="5" fillId="2" borderId="7" xfId="0" applyFont="1" applyFill="1" applyBorder="1" applyAlignment="1">
      <alignment wrapText="1"/>
    </xf>
    <xf numFmtId="164" fontId="2" fillId="2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[1]ΦΕΒΡΟΥΑΡΙΟΣ!$B$2</c:f>
              <c:strCache>
                <c:ptCount val="1"/>
                <c:pt idx="0">
                  <c:v>Αμόλυβδη 95 οκτ. </c:v>
                </c:pt>
              </c:strCache>
            </c:strRef>
          </c:tx>
          <c:invertIfNegative val="0"/>
          <c:cat>
            <c:strRef>
              <c:f>[1]ΦΕΒΡΟΥΑΡΙΟΣ!$A$3:$A$33</c:f>
              <c:strCache>
                <c:ptCount val="31"/>
                <c:pt idx="0">
                  <c:v>1/2/2024</c:v>
                </c:pt>
                <c:pt idx="1">
                  <c:v>2/2/2024</c:v>
                </c:pt>
                <c:pt idx="2">
                  <c:v>3/2/2024</c:v>
                </c:pt>
                <c:pt idx="3">
                  <c:v>4/2/2024</c:v>
                </c:pt>
                <c:pt idx="4">
                  <c:v>5/2/2024</c:v>
                </c:pt>
                <c:pt idx="5">
                  <c:v>6/2/2024</c:v>
                </c:pt>
                <c:pt idx="6">
                  <c:v>7/2/2024</c:v>
                </c:pt>
                <c:pt idx="7">
                  <c:v>8/2/2024</c:v>
                </c:pt>
                <c:pt idx="8">
                  <c:v>9/2/2024</c:v>
                </c:pt>
                <c:pt idx="9">
                  <c:v>10/2/2024</c:v>
                </c:pt>
                <c:pt idx="10">
                  <c:v>11/2/2024</c:v>
                </c:pt>
                <c:pt idx="11">
                  <c:v>12/2/2024</c:v>
                </c:pt>
                <c:pt idx="12">
                  <c:v>13/2/2024</c:v>
                </c:pt>
                <c:pt idx="13">
                  <c:v>14/2/2024</c:v>
                </c:pt>
                <c:pt idx="14">
                  <c:v>15/2/2024</c:v>
                </c:pt>
                <c:pt idx="15">
                  <c:v>16/2/2024</c:v>
                </c:pt>
                <c:pt idx="16">
                  <c:v>17/2/2024</c:v>
                </c:pt>
                <c:pt idx="17">
                  <c:v>18/2/2024</c:v>
                </c:pt>
                <c:pt idx="18">
                  <c:v>19/2/2024</c:v>
                </c:pt>
                <c:pt idx="19">
                  <c:v>20/2/2024</c:v>
                </c:pt>
                <c:pt idx="20">
                  <c:v>21/2/2024</c:v>
                </c:pt>
                <c:pt idx="21">
                  <c:v>22/2/2024</c:v>
                </c:pt>
                <c:pt idx="22">
                  <c:v>23/2/2024</c:v>
                </c:pt>
                <c:pt idx="23">
                  <c:v>24/2/2024</c:v>
                </c:pt>
                <c:pt idx="24">
                  <c:v>25/2/2024</c:v>
                </c:pt>
                <c:pt idx="25">
                  <c:v>26/2/2024</c:v>
                </c:pt>
                <c:pt idx="26">
                  <c:v>27/2/2024</c:v>
                </c:pt>
                <c:pt idx="27">
                  <c:v>28/2/2024</c:v>
                </c:pt>
                <c:pt idx="28">
                  <c:v>29/2/2024</c:v>
                </c:pt>
                <c:pt idx="29">
                  <c:v>ΜΕΣΗ ΤΙΜΗ </c:v>
                </c:pt>
                <c:pt idx="30">
                  <c:v>ΜΕΣΗ ΤΙΜΗ ΜΕ ΣΤΡΟΓΓΥΛΟΠΟΙΗΣΗ</c:v>
                </c:pt>
              </c:strCache>
            </c:strRef>
          </c:cat>
          <c:val>
            <c:numRef>
              <c:f>[1]ΦΕΒΡΟΥΑΡΙΟΣ!$B$3:$B$33</c:f>
              <c:numCache>
                <c:formatCode>0.000</c:formatCode>
                <c:ptCount val="31"/>
                <c:pt idx="0">
                  <c:v>1.8240000000000001</c:v>
                </c:pt>
                <c:pt idx="1">
                  <c:v>1.83</c:v>
                </c:pt>
                <c:pt idx="2">
                  <c:v>1.83</c:v>
                </c:pt>
                <c:pt idx="3">
                  <c:v>1.829</c:v>
                </c:pt>
                <c:pt idx="4">
                  <c:v>1.831</c:v>
                </c:pt>
                <c:pt idx="5">
                  <c:v>1.8320000000000001</c:v>
                </c:pt>
                <c:pt idx="6">
                  <c:v>1.833</c:v>
                </c:pt>
                <c:pt idx="7">
                  <c:v>1.833</c:v>
                </c:pt>
                <c:pt idx="8">
                  <c:v>1.837</c:v>
                </c:pt>
                <c:pt idx="9">
                  <c:v>1.84</c:v>
                </c:pt>
                <c:pt idx="10">
                  <c:v>1.839</c:v>
                </c:pt>
                <c:pt idx="11">
                  <c:v>1.8440000000000001</c:v>
                </c:pt>
                <c:pt idx="12">
                  <c:v>1.85</c:v>
                </c:pt>
                <c:pt idx="13">
                  <c:v>1.855</c:v>
                </c:pt>
                <c:pt idx="14">
                  <c:v>1.86</c:v>
                </c:pt>
                <c:pt idx="15">
                  <c:v>1.8660000000000001</c:v>
                </c:pt>
                <c:pt idx="16">
                  <c:v>1.869</c:v>
                </c:pt>
                <c:pt idx="17">
                  <c:v>1.8660000000000001</c:v>
                </c:pt>
                <c:pt idx="18">
                  <c:v>1.873</c:v>
                </c:pt>
                <c:pt idx="19">
                  <c:v>1.875</c:v>
                </c:pt>
                <c:pt idx="20">
                  <c:v>1.877</c:v>
                </c:pt>
                <c:pt idx="21">
                  <c:v>1.877</c:v>
                </c:pt>
                <c:pt idx="22">
                  <c:v>1.8779999999999999</c:v>
                </c:pt>
                <c:pt idx="23">
                  <c:v>1.879</c:v>
                </c:pt>
                <c:pt idx="24">
                  <c:v>1.8759999999999999</c:v>
                </c:pt>
                <c:pt idx="25">
                  <c:v>1.8779999999999999</c:v>
                </c:pt>
                <c:pt idx="26">
                  <c:v>1.88</c:v>
                </c:pt>
                <c:pt idx="27">
                  <c:v>1.881</c:v>
                </c:pt>
                <c:pt idx="28">
                  <c:v>1.88</c:v>
                </c:pt>
                <c:pt idx="29" formatCode="General">
                  <c:v>1.8559310344827589</c:v>
                </c:pt>
                <c:pt idx="30">
                  <c:v>1.8559310344827589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1-4A46-8E84-8AC0ADDA8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32160"/>
        <c:axId val="79133696"/>
      </c:barChart>
      <c:catAx>
        <c:axId val="7913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33696"/>
        <c:crosses val="autoZero"/>
        <c:auto val="1"/>
        <c:lblAlgn val="ctr"/>
        <c:lblOffset val="100"/>
        <c:noMultiLvlLbl val="0"/>
      </c:catAx>
      <c:valAx>
        <c:axId val="7913369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13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[1]ΦΕΒΡΟΥΑΡΙΟΣ!$C$2</c:f>
              <c:strCache>
                <c:ptCount val="1"/>
                <c:pt idx="0">
                  <c:v>Αμόλυβδη 100 οκτ. </c:v>
                </c:pt>
              </c:strCache>
            </c:strRef>
          </c:tx>
          <c:invertIfNegative val="0"/>
          <c:cat>
            <c:numRef>
              <c:f>[1]ΦΕΒΡΟΥΑΡΙΟΣ!$A$3:$A$31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[1]ΦΕΒΡΟΥΑΡΙΟΣ!$C$3:$C$31</c:f>
              <c:numCache>
                <c:formatCode>0.000</c:formatCode>
                <c:ptCount val="29"/>
                <c:pt idx="0">
                  <c:v>2.0369999999999999</c:v>
                </c:pt>
                <c:pt idx="1">
                  <c:v>2.036</c:v>
                </c:pt>
                <c:pt idx="2">
                  <c:v>2.036</c:v>
                </c:pt>
                <c:pt idx="3">
                  <c:v>2.036</c:v>
                </c:pt>
                <c:pt idx="4">
                  <c:v>2.0379999999999998</c:v>
                </c:pt>
                <c:pt idx="5">
                  <c:v>2.0390000000000001</c:v>
                </c:pt>
                <c:pt idx="6">
                  <c:v>2.0489999999999999</c:v>
                </c:pt>
                <c:pt idx="7">
                  <c:v>2.0430000000000001</c:v>
                </c:pt>
                <c:pt idx="8">
                  <c:v>2.0419999999999998</c:v>
                </c:pt>
                <c:pt idx="9">
                  <c:v>2.0449999999999999</c:v>
                </c:pt>
                <c:pt idx="10">
                  <c:v>2.044</c:v>
                </c:pt>
                <c:pt idx="11">
                  <c:v>2.0489999999999999</c:v>
                </c:pt>
                <c:pt idx="12">
                  <c:v>2.0459999999999998</c:v>
                </c:pt>
                <c:pt idx="13">
                  <c:v>2.0619999999999998</c:v>
                </c:pt>
                <c:pt idx="14">
                  <c:v>2.0619999999999998</c:v>
                </c:pt>
                <c:pt idx="15">
                  <c:v>2.056</c:v>
                </c:pt>
                <c:pt idx="16">
                  <c:v>2.0640000000000001</c:v>
                </c:pt>
                <c:pt idx="17">
                  <c:v>2.0640000000000001</c:v>
                </c:pt>
                <c:pt idx="18">
                  <c:v>2.0670000000000002</c:v>
                </c:pt>
                <c:pt idx="19">
                  <c:v>2.069</c:v>
                </c:pt>
                <c:pt idx="20">
                  <c:v>2.0790000000000002</c:v>
                </c:pt>
                <c:pt idx="21">
                  <c:v>2.0710000000000002</c:v>
                </c:pt>
                <c:pt idx="22">
                  <c:v>2.069</c:v>
                </c:pt>
                <c:pt idx="23">
                  <c:v>2.0739999999999998</c:v>
                </c:pt>
                <c:pt idx="24">
                  <c:v>2.073</c:v>
                </c:pt>
                <c:pt idx="25">
                  <c:v>2.0739999999999998</c:v>
                </c:pt>
                <c:pt idx="26">
                  <c:v>2.073</c:v>
                </c:pt>
                <c:pt idx="27">
                  <c:v>2.0819999999999999</c:v>
                </c:pt>
                <c:pt idx="28">
                  <c:v>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7-436A-9BF4-A5F52685E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53408"/>
        <c:axId val="79163392"/>
      </c:barChart>
      <c:dateAx>
        <c:axId val="79153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163392"/>
        <c:crosses val="autoZero"/>
        <c:auto val="1"/>
        <c:lblOffset val="100"/>
        <c:baseTimeUnit val="days"/>
      </c:dateAx>
      <c:valAx>
        <c:axId val="7916339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15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[1]ΦΕΒΡΟΥΑΡΙΟΣ!$D$2</c:f>
              <c:strCache>
                <c:ptCount val="1"/>
                <c:pt idx="0">
                  <c:v>Diesel Κίνησης</c:v>
                </c:pt>
              </c:strCache>
            </c:strRef>
          </c:tx>
          <c:invertIfNegative val="0"/>
          <c:cat>
            <c:numRef>
              <c:f>[1]ΦΕΒΡΟΥΑΡΙΟΣ!$A$3:$A$31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[1]ΦΕΒΡΟΥΑΡΙΟΣ!$D$3:$D$31</c:f>
              <c:numCache>
                <c:formatCode>0.000</c:formatCode>
                <c:ptCount val="29"/>
                <c:pt idx="0">
                  <c:v>1.661</c:v>
                </c:pt>
                <c:pt idx="1">
                  <c:v>1.6679999999999999</c:v>
                </c:pt>
                <c:pt idx="2">
                  <c:v>1.669</c:v>
                </c:pt>
                <c:pt idx="3">
                  <c:v>1.67</c:v>
                </c:pt>
                <c:pt idx="4">
                  <c:v>1.671</c:v>
                </c:pt>
                <c:pt idx="5">
                  <c:v>1.67</c:v>
                </c:pt>
                <c:pt idx="6">
                  <c:v>1.669</c:v>
                </c:pt>
                <c:pt idx="7">
                  <c:v>1.6719999999999999</c:v>
                </c:pt>
                <c:pt idx="8">
                  <c:v>1.679</c:v>
                </c:pt>
                <c:pt idx="9">
                  <c:v>1.6830000000000001</c:v>
                </c:pt>
                <c:pt idx="10">
                  <c:v>1.6819999999999999</c:v>
                </c:pt>
                <c:pt idx="11">
                  <c:v>1.6870000000000001</c:v>
                </c:pt>
                <c:pt idx="12">
                  <c:v>1.6919999999999999</c:v>
                </c:pt>
                <c:pt idx="13">
                  <c:v>1.694</c:v>
                </c:pt>
                <c:pt idx="14">
                  <c:v>1.704</c:v>
                </c:pt>
                <c:pt idx="15">
                  <c:v>1.7110000000000001</c:v>
                </c:pt>
                <c:pt idx="16">
                  <c:v>1.7150000000000001</c:v>
                </c:pt>
                <c:pt idx="17">
                  <c:v>1.716</c:v>
                </c:pt>
                <c:pt idx="18">
                  <c:v>1.7190000000000001</c:v>
                </c:pt>
                <c:pt idx="19">
                  <c:v>1.7190000000000001</c:v>
                </c:pt>
                <c:pt idx="20">
                  <c:v>1.718</c:v>
                </c:pt>
                <c:pt idx="21">
                  <c:v>1.7210000000000001</c:v>
                </c:pt>
                <c:pt idx="22">
                  <c:v>1.7190000000000001</c:v>
                </c:pt>
                <c:pt idx="23">
                  <c:v>1.72</c:v>
                </c:pt>
                <c:pt idx="24">
                  <c:v>1.72</c:v>
                </c:pt>
                <c:pt idx="25">
                  <c:v>1.7190000000000001</c:v>
                </c:pt>
                <c:pt idx="26">
                  <c:v>1.716</c:v>
                </c:pt>
                <c:pt idx="27">
                  <c:v>1.714</c:v>
                </c:pt>
                <c:pt idx="28">
                  <c:v>1.716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3-4076-930A-31C0A8334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55872"/>
        <c:axId val="79057664"/>
      </c:barChart>
      <c:dateAx>
        <c:axId val="79055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057664"/>
        <c:crosses val="autoZero"/>
        <c:auto val="1"/>
        <c:lblOffset val="100"/>
        <c:baseTimeUnit val="days"/>
      </c:dateAx>
      <c:valAx>
        <c:axId val="7905766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05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[1]ΦΕΒΡΟΥΑΡΙΟΣ!$E$2</c:f>
              <c:strCache>
                <c:ptCount val="1"/>
                <c:pt idx="0">
                  <c:v>Υγραέριο κίνησης (Autogas)</c:v>
                </c:pt>
              </c:strCache>
            </c:strRef>
          </c:tx>
          <c:invertIfNegative val="0"/>
          <c:cat>
            <c:numRef>
              <c:f>[1]ΦΕΒΡΟΥΑΡΙΟΣ!$A$3:$A$31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[1]ΦΕΒΡΟΥΑΡΙΟΣ!$E$3:$E$31</c:f>
              <c:numCache>
                <c:formatCode>0.000</c:formatCode>
                <c:ptCount val="29"/>
                <c:pt idx="0">
                  <c:v>0.85299999999999998</c:v>
                </c:pt>
                <c:pt idx="1">
                  <c:v>0.85399999999999998</c:v>
                </c:pt>
                <c:pt idx="2">
                  <c:v>0.85399999999999998</c:v>
                </c:pt>
                <c:pt idx="3">
                  <c:v>0.85399999999999998</c:v>
                </c:pt>
                <c:pt idx="4">
                  <c:v>0.85399999999999998</c:v>
                </c:pt>
                <c:pt idx="5">
                  <c:v>0.85399999999999998</c:v>
                </c:pt>
                <c:pt idx="6">
                  <c:v>0.85299999999999998</c:v>
                </c:pt>
                <c:pt idx="7">
                  <c:v>0.85199999999999998</c:v>
                </c:pt>
                <c:pt idx="8">
                  <c:v>0.85299999999999998</c:v>
                </c:pt>
                <c:pt idx="9">
                  <c:v>0.85399999999999998</c:v>
                </c:pt>
                <c:pt idx="10">
                  <c:v>0.85399999999999998</c:v>
                </c:pt>
                <c:pt idx="11">
                  <c:v>0.85499999999999998</c:v>
                </c:pt>
                <c:pt idx="12">
                  <c:v>0.85599999999999998</c:v>
                </c:pt>
                <c:pt idx="13">
                  <c:v>0.85299999999999998</c:v>
                </c:pt>
                <c:pt idx="14">
                  <c:v>0.85699999999999998</c:v>
                </c:pt>
                <c:pt idx="15">
                  <c:v>0.85699999999999998</c:v>
                </c:pt>
                <c:pt idx="16">
                  <c:v>0.85699999999999998</c:v>
                </c:pt>
                <c:pt idx="17">
                  <c:v>0.85499999999999998</c:v>
                </c:pt>
                <c:pt idx="18">
                  <c:v>0.85399999999999998</c:v>
                </c:pt>
                <c:pt idx="19">
                  <c:v>0.85599999999999998</c:v>
                </c:pt>
                <c:pt idx="20">
                  <c:v>0.85299999999999998</c:v>
                </c:pt>
                <c:pt idx="21">
                  <c:v>0.85599999999999998</c:v>
                </c:pt>
                <c:pt idx="22">
                  <c:v>0.85399999999999998</c:v>
                </c:pt>
                <c:pt idx="23">
                  <c:v>0.85399999999999998</c:v>
                </c:pt>
                <c:pt idx="24">
                  <c:v>0.85399999999999998</c:v>
                </c:pt>
                <c:pt idx="25">
                  <c:v>0.85499999999999998</c:v>
                </c:pt>
                <c:pt idx="26">
                  <c:v>0.85499999999999998</c:v>
                </c:pt>
                <c:pt idx="27">
                  <c:v>0.85499999999999998</c:v>
                </c:pt>
                <c:pt idx="28">
                  <c:v>0.85699999999999998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E-4259-AA4A-052350611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84640"/>
        <c:axId val="79186176"/>
      </c:barChart>
      <c:dateAx>
        <c:axId val="791846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186176"/>
        <c:crosses val="autoZero"/>
        <c:auto val="1"/>
        <c:lblOffset val="100"/>
        <c:baseTimeUnit val="days"/>
      </c:dateAx>
      <c:valAx>
        <c:axId val="7918617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18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0003455818022747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[1]ΦΕΒΡΟΥΑΡΙΟΣ!$F$2</c:f>
              <c:strCache>
                <c:ptCount val="1"/>
                <c:pt idx="0">
                  <c:v>Diesel Θέρμανσης Κατ΄οίκον</c:v>
                </c:pt>
              </c:strCache>
            </c:strRef>
          </c:tx>
          <c:invertIfNegative val="0"/>
          <c:cat>
            <c:numRef>
              <c:f>[1]ΦΕΒΡΟΥΑΡΙΟΣ!$A$3:$A$31</c:f>
              <c:numCache>
                <c:formatCode>m/d/yyyy</c:formatCode>
                <c:ptCount val="29"/>
                <c:pt idx="0">
                  <c:v>45323</c:v>
                </c:pt>
                <c:pt idx="1">
                  <c:v>45324</c:v>
                </c:pt>
                <c:pt idx="2">
                  <c:v>45325</c:v>
                </c:pt>
                <c:pt idx="3">
                  <c:v>45326</c:v>
                </c:pt>
                <c:pt idx="4">
                  <c:v>45327</c:v>
                </c:pt>
                <c:pt idx="5">
                  <c:v>45328</c:v>
                </c:pt>
                <c:pt idx="6">
                  <c:v>45329</c:v>
                </c:pt>
                <c:pt idx="7">
                  <c:v>45330</c:v>
                </c:pt>
                <c:pt idx="8">
                  <c:v>45331</c:v>
                </c:pt>
                <c:pt idx="9">
                  <c:v>45332</c:v>
                </c:pt>
                <c:pt idx="10">
                  <c:v>45333</c:v>
                </c:pt>
                <c:pt idx="11">
                  <c:v>45334</c:v>
                </c:pt>
                <c:pt idx="12">
                  <c:v>45335</c:v>
                </c:pt>
                <c:pt idx="13">
                  <c:v>45336</c:v>
                </c:pt>
                <c:pt idx="14">
                  <c:v>45337</c:v>
                </c:pt>
                <c:pt idx="15">
                  <c:v>45338</c:v>
                </c:pt>
                <c:pt idx="16">
                  <c:v>45339</c:v>
                </c:pt>
                <c:pt idx="17">
                  <c:v>45340</c:v>
                </c:pt>
                <c:pt idx="18">
                  <c:v>45341</c:v>
                </c:pt>
                <c:pt idx="19">
                  <c:v>45342</c:v>
                </c:pt>
                <c:pt idx="20">
                  <c:v>45343</c:v>
                </c:pt>
                <c:pt idx="21">
                  <c:v>45344</c:v>
                </c:pt>
                <c:pt idx="22">
                  <c:v>45345</c:v>
                </c:pt>
                <c:pt idx="23">
                  <c:v>45346</c:v>
                </c:pt>
                <c:pt idx="24">
                  <c:v>45347</c:v>
                </c:pt>
                <c:pt idx="25">
                  <c:v>45348</c:v>
                </c:pt>
                <c:pt idx="26">
                  <c:v>45349</c:v>
                </c:pt>
                <c:pt idx="27">
                  <c:v>45350</c:v>
                </c:pt>
                <c:pt idx="28">
                  <c:v>45351</c:v>
                </c:pt>
              </c:numCache>
            </c:numRef>
          </c:cat>
          <c:val>
            <c:numRef>
              <c:f>[1]ΦΕΒΡΟΥΑΡΙΟΣ!$F$3:$F$31</c:f>
              <c:numCache>
                <c:formatCode>0.000</c:formatCode>
                <c:ptCount val="29"/>
                <c:pt idx="0">
                  <c:v>1.3169999999999999</c:v>
                </c:pt>
                <c:pt idx="1">
                  <c:v>1.321</c:v>
                </c:pt>
                <c:pt idx="2">
                  <c:v>1.321</c:v>
                </c:pt>
                <c:pt idx="3">
                  <c:v>1.321</c:v>
                </c:pt>
                <c:pt idx="4">
                  <c:v>1.321</c:v>
                </c:pt>
                <c:pt idx="5">
                  <c:v>1.3220000000000001</c:v>
                </c:pt>
                <c:pt idx="6">
                  <c:v>1.323</c:v>
                </c:pt>
                <c:pt idx="7">
                  <c:v>1.3220000000000001</c:v>
                </c:pt>
                <c:pt idx="8">
                  <c:v>1.3220000000000001</c:v>
                </c:pt>
                <c:pt idx="9">
                  <c:v>1.3260000000000001</c:v>
                </c:pt>
                <c:pt idx="10">
                  <c:v>1.3260000000000001</c:v>
                </c:pt>
                <c:pt idx="11">
                  <c:v>1.3280000000000001</c:v>
                </c:pt>
                <c:pt idx="12">
                  <c:v>1.33</c:v>
                </c:pt>
                <c:pt idx="13">
                  <c:v>1.333</c:v>
                </c:pt>
                <c:pt idx="14">
                  <c:v>1.333</c:v>
                </c:pt>
                <c:pt idx="15">
                  <c:v>1.3340000000000001</c:v>
                </c:pt>
                <c:pt idx="16">
                  <c:v>1.3340000000000001</c:v>
                </c:pt>
                <c:pt idx="17">
                  <c:v>1.333</c:v>
                </c:pt>
                <c:pt idx="18">
                  <c:v>1.333</c:v>
                </c:pt>
                <c:pt idx="19">
                  <c:v>1.3320000000000001</c:v>
                </c:pt>
                <c:pt idx="20">
                  <c:v>1.3320000000000001</c:v>
                </c:pt>
                <c:pt idx="21">
                  <c:v>1.331</c:v>
                </c:pt>
                <c:pt idx="22">
                  <c:v>1.33</c:v>
                </c:pt>
                <c:pt idx="23">
                  <c:v>1.331</c:v>
                </c:pt>
                <c:pt idx="24">
                  <c:v>1.329</c:v>
                </c:pt>
                <c:pt idx="25">
                  <c:v>1.329</c:v>
                </c:pt>
                <c:pt idx="26">
                  <c:v>1.327</c:v>
                </c:pt>
                <c:pt idx="27">
                  <c:v>1.3260000000000001</c:v>
                </c:pt>
                <c:pt idx="28">
                  <c:v>1.325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C-49BA-9F18-5E92EB73B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52096"/>
        <c:axId val="79257984"/>
      </c:barChart>
      <c:dateAx>
        <c:axId val="792520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257984"/>
        <c:crosses val="autoZero"/>
        <c:auto val="1"/>
        <c:lblOffset val="100"/>
        <c:baseTimeUnit val="days"/>
      </c:dateAx>
      <c:valAx>
        <c:axId val="7925798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25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73</xdr:row>
      <xdr:rowOff>76200</xdr:rowOff>
    </xdr:from>
    <xdr:to>
      <xdr:col>5</xdr:col>
      <xdr:colOff>19050</xdr:colOff>
      <xdr:row>86</xdr:row>
      <xdr:rowOff>152400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62BBAE6B-9D1C-4BD5-B7FD-27F147A46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123824</xdr:colOff>
      <xdr:row>73</xdr:row>
      <xdr:rowOff>76202</xdr:rowOff>
    </xdr:from>
    <xdr:to>
      <xdr:col>11</xdr:col>
      <xdr:colOff>942975</xdr:colOff>
      <xdr:row>86</xdr:row>
      <xdr:rowOff>142876</xdr:rowOff>
    </xdr:to>
    <xdr:graphicFrame macro="">
      <xdr:nvGraphicFramePr>
        <xdr:cNvPr id="3" name="2 - Γράφημα">
          <a:extLst>
            <a:ext uri="{FF2B5EF4-FFF2-40B4-BE49-F238E27FC236}">
              <a16:creationId xmlns:a16="http://schemas.microsoft.com/office/drawing/2014/main" id="{26617439-67AC-46E6-95ED-808533162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87</xdr:row>
      <xdr:rowOff>57150</xdr:rowOff>
    </xdr:from>
    <xdr:to>
      <xdr:col>5</xdr:col>
      <xdr:colOff>19051</xdr:colOff>
      <xdr:row>100</xdr:row>
      <xdr:rowOff>28575</xdr:rowOff>
    </xdr:to>
    <xdr:graphicFrame macro="">
      <xdr:nvGraphicFramePr>
        <xdr:cNvPr id="4" name="3 - Γράφημα">
          <a:extLst>
            <a:ext uri="{FF2B5EF4-FFF2-40B4-BE49-F238E27FC236}">
              <a16:creationId xmlns:a16="http://schemas.microsoft.com/office/drawing/2014/main" id="{08BA8B5B-5BB2-4E49-B625-1CC3CA05C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123824</xdr:colOff>
      <xdr:row>87</xdr:row>
      <xdr:rowOff>66674</xdr:rowOff>
    </xdr:from>
    <xdr:to>
      <xdr:col>11</xdr:col>
      <xdr:colOff>942975</xdr:colOff>
      <xdr:row>99</xdr:row>
      <xdr:rowOff>190499</xdr:rowOff>
    </xdr:to>
    <xdr:graphicFrame macro="">
      <xdr:nvGraphicFramePr>
        <xdr:cNvPr id="5" name="5 - Γράφημα">
          <a:extLst>
            <a:ext uri="{FF2B5EF4-FFF2-40B4-BE49-F238E27FC236}">
              <a16:creationId xmlns:a16="http://schemas.microsoft.com/office/drawing/2014/main" id="{B3FBE712-EDE3-423C-8235-638098F1C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390525</xdr:colOff>
      <xdr:row>0</xdr:row>
      <xdr:rowOff>0</xdr:rowOff>
    </xdr:from>
    <xdr:to>
      <xdr:col>0</xdr:col>
      <xdr:colOff>952500</xdr:colOff>
      <xdr:row>2</xdr:row>
      <xdr:rowOff>171450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id="{6D5D7E4C-A79F-4262-B5B6-5031D4D89A3C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0525" y="0"/>
          <a:ext cx="561975" cy="552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101</xdr:row>
      <xdr:rowOff>47625</xdr:rowOff>
    </xdr:from>
    <xdr:to>
      <xdr:col>8</xdr:col>
      <xdr:colOff>495300</xdr:colOff>
      <xdr:row>115</xdr:row>
      <xdr:rowOff>123825</xdr:rowOff>
    </xdr:to>
    <xdr:graphicFrame macro="">
      <xdr:nvGraphicFramePr>
        <xdr:cNvPr id="7" name="2 - Γράφημα">
          <a:extLst>
            <a:ext uri="{FF2B5EF4-FFF2-40B4-BE49-F238E27FC236}">
              <a16:creationId xmlns:a16="http://schemas.microsoft.com/office/drawing/2014/main" id="{D16C9E5F-4D48-4072-94D2-95E561757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vlidis.g\Desktop\&#913;&#929;&#935;&#917;&#921;&#927;\&#932;&#956;&#942;&#956;&#945;%20&#917;&#956;&#960;&#959;&#961;&#943;&#959;&#965;\&#924;&#917;&#931;&#919;%20&#923;&#921;&#913;&#925;&#921;&#922;&#919;%20&#932;&#921;&#924;&#919;%20&#933;&#915;&#929;&#937;&#925;%20&#922;&#913;&#933;&#931;&#921;&#924;&#937;&#925;\2024\&#924;&#917;&#931;&#919;%20&#923;&#921;&#913;&#925;&#921;&#922;&#919;%20&#932;&#921;&#924;&#919;%20&#922;&#913;&#933;&#931;&#921;&#924;&#937;&#925;.xlsx" TargetMode="External"/><Relationship Id="rId1" Type="http://schemas.openxmlformats.org/officeDocument/2006/relationships/externalLinkPath" Target="/Users/pavlidis.g/Desktop/&#913;&#929;&#935;&#917;&#921;&#927;/&#932;&#956;&#942;&#956;&#945;%20&#917;&#956;&#960;&#959;&#961;&#943;&#959;&#965;/&#924;&#917;&#931;&#919;%20&#923;&#921;&#913;&#925;&#921;&#922;&#919;%20&#932;&#921;&#924;&#919;%20&#933;&#915;&#929;&#937;&#925;%20&#922;&#913;&#933;&#931;&#921;&#924;&#937;&#925;/2024/&#924;&#917;&#931;&#919;%20&#923;&#921;&#913;&#925;&#921;&#922;&#919;%20&#932;&#921;&#924;&#919;%20&#922;&#913;&#933;&#931;&#921;&#924;&#937;&#9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ΙΑΝΟΥΑΡΙΟΣ"/>
      <sheetName val="ΙΑΝΟΥΑΡΙΟΣ 2"/>
      <sheetName val="ΦΕΒΡΟΥΑΡΙΟΣ"/>
      <sheetName val="ΦΕΒΡΟΥΑΡΙΟΣ 2"/>
      <sheetName val="ΜΑΡΤΙΟΣ"/>
      <sheetName val="ΜΑΡΤΙΟΣ 2"/>
    </sheetNames>
    <sheetDataSet>
      <sheetData sheetId="0"/>
      <sheetData sheetId="1"/>
      <sheetData sheetId="2">
        <row r="2">
          <cell r="B2" t="str">
            <v xml:space="preserve">Αμόλυβδη 95 οκτ. </v>
          </cell>
          <cell r="C2" t="str">
            <v xml:space="preserve">Αμόλυβδη 100 οκτ. </v>
          </cell>
          <cell r="D2" t="str">
            <v>Diesel Κίνησης</v>
          </cell>
          <cell r="E2" t="str">
            <v>Υγραέριο κίνησης (Autogas)</v>
          </cell>
          <cell r="F2" t="str">
            <v>Diesel Θέρμανσης Κατ΄οίκον</v>
          </cell>
        </row>
        <row r="3">
          <cell r="A3">
            <v>45323</v>
          </cell>
          <cell r="B3">
            <v>1.8240000000000001</v>
          </cell>
          <cell r="C3">
            <v>2.0369999999999999</v>
          </cell>
          <cell r="D3">
            <v>1.661</v>
          </cell>
          <cell r="E3">
            <v>0.85299999999999998</v>
          </cell>
          <cell r="F3">
            <v>1.3169999999999999</v>
          </cell>
        </row>
        <row r="4">
          <cell r="A4">
            <v>45324</v>
          </cell>
          <cell r="B4">
            <v>1.83</v>
          </cell>
          <cell r="C4">
            <v>2.036</v>
          </cell>
          <cell r="D4">
            <v>1.6679999999999999</v>
          </cell>
          <cell r="E4">
            <v>0.85399999999999998</v>
          </cell>
          <cell r="F4">
            <v>1.321</v>
          </cell>
        </row>
        <row r="5">
          <cell r="A5">
            <v>45325</v>
          </cell>
          <cell r="B5">
            <v>1.83</v>
          </cell>
          <cell r="C5">
            <v>2.036</v>
          </cell>
          <cell r="D5">
            <v>1.669</v>
          </cell>
          <cell r="E5">
            <v>0.85399999999999998</v>
          </cell>
          <cell r="F5">
            <v>1.321</v>
          </cell>
        </row>
        <row r="6">
          <cell r="A6">
            <v>45326</v>
          </cell>
          <cell r="B6">
            <v>1.829</v>
          </cell>
          <cell r="C6">
            <v>2.036</v>
          </cell>
          <cell r="D6">
            <v>1.67</v>
          </cell>
          <cell r="E6">
            <v>0.85399999999999998</v>
          </cell>
          <cell r="F6">
            <v>1.321</v>
          </cell>
        </row>
        <row r="7">
          <cell r="A7">
            <v>45327</v>
          </cell>
          <cell r="B7">
            <v>1.831</v>
          </cell>
          <cell r="C7">
            <v>2.0379999999999998</v>
          </cell>
          <cell r="D7">
            <v>1.671</v>
          </cell>
          <cell r="E7">
            <v>0.85399999999999998</v>
          </cell>
          <cell r="F7">
            <v>1.321</v>
          </cell>
        </row>
        <row r="8">
          <cell r="A8">
            <v>45328</v>
          </cell>
          <cell r="B8">
            <v>1.8320000000000001</v>
          </cell>
          <cell r="C8">
            <v>2.0390000000000001</v>
          </cell>
          <cell r="D8">
            <v>1.67</v>
          </cell>
          <cell r="E8">
            <v>0.85399999999999998</v>
          </cell>
          <cell r="F8">
            <v>1.3220000000000001</v>
          </cell>
        </row>
        <row r="9">
          <cell r="A9">
            <v>45329</v>
          </cell>
          <cell r="B9">
            <v>1.833</v>
          </cell>
          <cell r="C9">
            <v>2.0489999999999999</v>
          </cell>
          <cell r="D9">
            <v>1.669</v>
          </cell>
          <cell r="E9">
            <v>0.85299999999999998</v>
          </cell>
          <cell r="F9">
            <v>1.323</v>
          </cell>
        </row>
        <row r="10">
          <cell r="A10">
            <v>45330</v>
          </cell>
          <cell r="B10">
            <v>1.833</v>
          </cell>
          <cell r="C10">
            <v>2.0430000000000001</v>
          </cell>
          <cell r="D10">
            <v>1.6719999999999999</v>
          </cell>
          <cell r="E10">
            <v>0.85199999999999998</v>
          </cell>
          <cell r="F10">
            <v>1.3220000000000001</v>
          </cell>
        </row>
        <row r="11">
          <cell r="A11">
            <v>45331</v>
          </cell>
          <cell r="B11">
            <v>1.837</v>
          </cell>
          <cell r="C11">
            <v>2.0419999999999998</v>
          </cell>
          <cell r="D11">
            <v>1.679</v>
          </cell>
          <cell r="E11">
            <v>0.85299999999999998</v>
          </cell>
          <cell r="F11">
            <v>1.3220000000000001</v>
          </cell>
        </row>
        <row r="12">
          <cell r="A12">
            <v>45332</v>
          </cell>
          <cell r="B12">
            <v>1.84</v>
          </cell>
          <cell r="C12">
            <v>2.0449999999999999</v>
          </cell>
          <cell r="D12">
            <v>1.6830000000000001</v>
          </cell>
          <cell r="E12">
            <v>0.85399999999999998</v>
          </cell>
          <cell r="F12">
            <v>1.3260000000000001</v>
          </cell>
        </row>
        <row r="13">
          <cell r="A13">
            <v>45333</v>
          </cell>
          <cell r="B13">
            <v>1.839</v>
          </cell>
          <cell r="C13">
            <v>2.044</v>
          </cell>
          <cell r="D13">
            <v>1.6819999999999999</v>
          </cell>
          <cell r="E13">
            <v>0.85399999999999998</v>
          </cell>
          <cell r="F13">
            <v>1.3260000000000001</v>
          </cell>
        </row>
        <row r="14">
          <cell r="A14">
            <v>45334</v>
          </cell>
          <cell r="B14">
            <v>1.8440000000000001</v>
          </cell>
          <cell r="C14">
            <v>2.0489999999999999</v>
          </cell>
          <cell r="D14">
            <v>1.6870000000000001</v>
          </cell>
          <cell r="E14">
            <v>0.85499999999999998</v>
          </cell>
          <cell r="F14">
            <v>1.3280000000000001</v>
          </cell>
        </row>
        <row r="15">
          <cell r="A15">
            <v>45335</v>
          </cell>
          <cell r="B15">
            <v>1.85</v>
          </cell>
          <cell r="C15">
            <v>2.0459999999999998</v>
          </cell>
          <cell r="D15">
            <v>1.6919999999999999</v>
          </cell>
          <cell r="E15">
            <v>0.85599999999999998</v>
          </cell>
          <cell r="F15">
            <v>1.33</v>
          </cell>
        </row>
        <row r="16">
          <cell r="A16">
            <v>45336</v>
          </cell>
          <cell r="B16">
            <v>1.855</v>
          </cell>
          <cell r="C16">
            <v>2.0619999999999998</v>
          </cell>
          <cell r="D16">
            <v>1.694</v>
          </cell>
          <cell r="E16">
            <v>0.85299999999999998</v>
          </cell>
          <cell r="F16">
            <v>1.333</v>
          </cell>
        </row>
        <row r="17">
          <cell r="A17">
            <v>45337</v>
          </cell>
          <cell r="B17">
            <v>1.86</v>
          </cell>
          <cell r="C17">
            <v>2.0619999999999998</v>
          </cell>
          <cell r="D17">
            <v>1.704</v>
          </cell>
          <cell r="E17">
            <v>0.85699999999999998</v>
          </cell>
          <cell r="F17">
            <v>1.333</v>
          </cell>
        </row>
        <row r="18">
          <cell r="A18">
            <v>45338</v>
          </cell>
          <cell r="B18">
            <v>1.8660000000000001</v>
          </cell>
          <cell r="C18">
            <v>2.056</v>
          </cell>
          <cell r="D18">
            <v>1.7110000000000001</v>
          </cell>
          <cell r="E18">
            <v>0.85699999999999998</v>
          </cell>
          <cell r="F18">
            <v>1.3340000000000001</v>
          </cell>
        </row>
        <row r="19">
          <cell r="A19">
            <v>45339</v>
          </cell>
          <cell r="B19">
            <v>1.869</v>
          </cell>
          <cell r="C19">
            <v>2.0640000000000001</v>
          </cell>
          <cell r="D19">
            <v>1.7150000000000001</v>
          </cell>
          <cell r="E19">
            <v>0.85699999999999998</v>
          </cell>
          <cell r="F19">
            <v>1.3340000000000001</v>
          </cell>
        </row>
        <row r="20">
          <cell r="A20">
            <v>45340</v>
          </cell>
          <cell r="B20">
            <v>1.8660000000000001</v>
          </cell>
          <cell r="C20">
            <v>2.0640000000000001</v>
          </cell>
          <cell r="D20">
            <v>1.716</v>
          </cell>
          <cell r="E20">
            <v>0.85499999999999998</v>
          </cell>
          <cell r="F20">
            <v>1.333</v>
          </cell>
        </row>
        <row r="21">
          <cell r="A21">
            <v>45341</v>
          </cell>
          <cell r="B21">
            <v>1.873</v>
          </cell>
          <cell r="C21">
            <v>2.0670000000000002</v>
          </cell>
          <cell r="D21">
            <v>1.7190000000000001</v>
          </cell>
          <cell r="E21">
            <v>0.85399999999999998</v>
          </cell>
          <cell r="F21">
            <v>1.333</v>
          </cell>
        </row>
        <row r="22">
          <cell r="A22">
            <v>45342</v>
          </cell>
          <cell r="B22">
            <v>1.875</v>
          </cell>
          <cell r="C22">
            <v>2.069</v>
          </cell>
          <cell r="D22">
            <v>1.7190000000000001</v>
          </cell>
          <cell r="E22">
            <v>0.85599999999999998</v>
          </cell>
          <cell r="F22">
            <v>1.3320000000000001</v>
          </cell>
        </row>
        <row r="23">
          <cell r="A23">
            <v>45343</v>
          </cell>
          <cell r="B23">
            <v>1.877</v>
          </cell>
          <cell r="C23">
            <v>2.0790000000000002</v>
          </cell>
          <cell r="D23">
            <v>1.718</v>
          </cell>
          <cell r="E23">
            <v>0.85299999999999998</v>
          </cell>
          <cell r="F23">
            <v>1.3320000000000001</v>
          </cell>
        </row>
        <row r="24">
          <cell r="A24">
            <v>45344</v>
          </cell>
          <cell r="B24">
            <v>1.877</v>
          </cell>
          <cell r="C24">
            <v>2.0710000000000002</v>
          </cell>
          <cell r="D24">
            <v>1.7210000000000001</v>
          </cell>
          <cell r="E24">
            <v>0.85599999999999998</v>
          </cell>
          <cell r="F24">
            <v>1.331</v>
          </cell>
        </row>
        <row r="25">
          <cell r="A25">
            <v>45345</v>
          </cell>
          <cell r="B25">
            <v>1.8779999999999999</v>
          </cell>
          <cell r="C25">
            <v>2.069</v>
          </cell>
          <cell r="D25">
            <v>1.7190000000000001</v>
          </cell>
          <cell r="E25">
            <v>0.85399999999999998</v>
          </cell>
          <cell r="F25">
            <v>1.33</v>
          </cell>
        </row>
        <row r="26">
          <cell r="A26">
            <v>45346</v>
          </cell>
          <cell r="B26">
            <v>1.879</v>
          </cell>
          <cell r="C26">
            <v>2.0739999999999998</v>
          </cell>
          <cell r="D26">
            <v>1.72</v>
          </cell>
          <cell r="E26">
            <v>0.85399999999999998</v>
          </cell>
          <cell r="F26">
            <v>1.331</v>
          </cell>
        </row>
        <row r="27">
          <cell r="A27">
            <v>45347</v>
          </cell>
          <cell r="B27">
            <v>1.8759999999999999</v>
          </cell>
          <cell r="C27">
            <v>2.073</v>
          </cell>
          <cell r="D27">
            <v>1.72</v>
          </cell>
          <cell r="E27">
            <v>0.85399999999999998</v>
          </cell>
          <cell r="F27">
            <v>1.329</v>
          </cell>
        </row>
        <row r="28">
          <cell r="A28">
            <v>45348</v>
          </cell>
          <cell r="B28">
            <v>1.8779999999999999</v>
          </cell>
          <cell r="C28">
            <v>2.0739999999999998</v>
          </cell>
          <cell r="D28">
            <v>1.7190000000000001</v>
          </cell>
          <cell r="E28">
            <v>0.85499999999999998</v>
          </cell>
          <cell r="F28">
            <v>1.329</v>
          </cell>
        </row>
        <row r="29">
          <cell r="A29">
            <v>45349</v>
          </cell>
          <cell r="B29">
            <v>1.88</v>
          </cell>
          <cell r="C29">
            <v>2.073</v>
          </cell>
          <cell r="D29">
            <v>1.716</v>
          </cell>
          <cell r="E29">
            <v>0.85499999999999998</v>
          </cell>
          <cell r="F29">
            <v>1.327</v>
          </cell>
        </row>
        <row r="30">
          <cell r="A30">
            <v>45350</v>
          </cell>
          <cell r="B30">
            <v>1.881</v>
          </cell>
          <cell r="C30">
            <v>2.0819999999999999</v>
          </cell>
          <cell r="D30">
            <v>1.714</v>
          </cell>
          <cell r="E30">
            <v>0.85499999999999998</v>
          </cell>
          <cell r="F30">
            <v>1.3260000000000001</v>
          </cell>
        </row>
        <row r="31">
          <cell r="A31">
            <v>45351</v>
          </cell>
          <cell r="B31">
            <v>1.88</v>
          </cell>
          <cell r="C31">
            <v>2.08</v>
          </cell>
          <cell r="D31">
            <v>1.716</v>
          </cell>
          <cell r="E31">
            <v>0.85699999999999998</v>
          </cell>
          <cell r="F31">
            <v>1.325</v>
          </cell>
        </row>
        <row r="32">
          <cell r="A32" t="str">
            <v xml:space="preserve">ΜΕΣΗ ΤΙΜΗ </v>
          </cell>
          <cell r="B32">
            <v>1.8559310344827589</v>
          </cell>
        </row>
        <row r="33">
          <cell r="A33" t="str">
            <v>ΜΕΣΗ ΤΙΜΗ ΜΕ ΣΤΡΟΓΓΥΛΟΠΟΙΗΣΗ</v>
          </cell>
          <cell r="B33">
            <v>1.8559310344827589</v>
          </cell>
        </row>
      </sheetData>
      <sheetData sheetId="3"/>
      <sheetData sheetId="4">
        <row r="3">
          <cell r="B3">
            <v>1.881</v>
          </cell>
          <cell r="C3">
            <v>2.0819999999999999</v>
          </cell>
          <cell r="D3">
            <v>1.714</v>
          </cell>
          <cell r="E3">
            <v>0.85799999999999998</v>
          </cell>
          <cell r="F3">
            <v>1.325</v>
          </cell>
          <cell r="G3" t="str">
            <v>18760/5-3-2024</v>
          </cell>
        </row>
        <row r="4">
          <cell r="B4">
            <v>1.881</v>
          </cell>
          <cell r="C4">
            <v>2.081</v>
          </cell>
          <cell r="D4">
            <v>1.7130000000000001</v>
          </cell>
          <cell r="E4">
            <v>0.86099999999999999</v>
          </cell>
          <cell r="F4">
            <v>1.3240000000000001</v>
          </cell>
          <cell r="G4" t="str">
            <v>18761/5-3-2024</v>
          </cell>
        </row>
        <row r="5">
          <cell r="B5">
            <v>1.877</v>
          </cell>
          <cell r="C5">
            <v>2.085</v>
          </cell>
          <cell r="D5">
            <v>1.7110000000000001</v>
          </cell>
          <cell r="E5">
            <v>0.86099999999999999</v>
          </cell>
          <cell r="F5">
            <v>1.325</v>
          </cell>
          <cell r="G5" t="str">
            <v>18763/5-3-2024</v>
          </cell>
        </row>
        <row r="6">
          <cell r="B6">
            <v>1.883</v>
          </cell>
          <cell r="C6">
            <v>2.089</v>
          </cell>
          <cell r="D6">
            <v>1.7070000000000001</v>
          </cell>
          <cell r="E6">
            <v>0.85899999999999999</v>
          </cell>
          <cell r="F6">
            <v>1.3240000000000001</v>
          </cell>
          <cell r="G6" t="str">
            <v>18766/5-3-2024</v>
          </cell>
        </row>
        <row r="7">
          <cell r="B7">
            <v>1.887</v>
          </cell>
          <cell r="C7">
            <v>2.0859999999999999</v>
          </cell>
          <cell r="D7">
            <v>1.704</v>
          </cell>
          <cell r="E7">
            <v>0.85899999999999999</v>
          </cell>
          <cell r="F7">
            <v>1.323</v>
          </cell>
          <cell r="G7" t="str">
            <v>19259/6-3-2024</v>
          </cell>
        </row>
        <row r="8">
          <cell r="B8">
            <v>1.8879999999999999</v>
          </cell>
          <cell r="C8">
            <v>2.093</v>
          </cell>
          <cell r="D8">
            <v>1.702</v>
          </cell>
          <cell r="E8">
            <v>0.85899999999999999</v>
          </cell>
          <cell r="F8">
            <v>1.323</v>
          </cell>
          <cell r="G8" t="str">
            <v>19681/7-3-2024</v>
          </cell>
        </row>
        <row r="9">
          <cell r="C9">
            <v>2.089</v>
          </cell>
          <cell r="D9">
            <v>1.7010000000000001</v>
          </cell>
          <cell r="E9">
            <v>0.86</v>
          </cell>
          <cell r="F9">
            <v>1.321</v>
          </cell>
          <cell r="G9" t="str">
            <v>20348/11-3-2024</v>
          </cell>
        </row>
        <row r="10">
          <cell r="B10">
            <v>1.8879999999999999</v>
          </cell>
          <cell r="C10">
            <v>2.08</v>
          </cell>
          <cell r="D10">
            <v>1.7</v>
          </cell>
          <cell r="E10">
            <v>0.86</v>
          </cell>
          <cell r="F10">
            <v>1.32</v>
          </cell>
          <cell r="G10" t="str">
            <v>20350/11-3-2024</v>
          </cell>
        </row>
        <row r="11">
          <cell r="B11">
            <v>1.8879999999999999</v>
          </cell>
          <cell r="C11">
            <v>2.0840000000000001</v>
          </cell>
          <cell r="D11">
            <v>1.698</v>
          </cell>
          <cell r="E11">
            <v>0.86</v>
          </cell>
          <cell r="F11">
            <v>1.319</v>
          </cell>
          <cell r="G11" t="str">
            <v>20351/11-3-2024</v>
          </cell>
        </row>
        <row r="12">
          <cell r="B12">
            <v>1.8839999999999999</v>
          </cell>
          <cell r="C12">
            <v>2.0859999999999999</v>
          </cell>
          <cell r="D12">
            <v>1.698</v>
          </cell>
          <cell r="E12">
            <v>0.86199999999999999</v>
          </cell>
          <cell r="F12">
            <v>1.319</v>
          </cell>
          <cell r="G12" t="str">
            <v>20353/11-3-2024</v>
          </cell>
        </row>
        <row r="13">
          <cell r="B13">
            <v>1.8859999999999999</v>
          </cell>
          <cell r="C13">
            <v>2.0840000000000001</v>
          </cell>
          <cell r="D13">
            <v>1.696</v>
          </cell>
          <cell r="E13">
            <v>0.86199999999999999</v>
          </cell>
          <cell r="F13">
            <v>1.32</v>
          </cell>
          <cell r="G13" t="str">
            <v>20833/12-3-2024</v>
          </cell>
        </row>
        <row r="14">
          <cell r="B14">
            <v>1.887</v>
          </cell>
          <cell r="C14">
            <v>2.0840000000000001</v>
          </cell>
          <cell r="D14">
            <v>1.6910000000000001</v>
          </cell>
          <cell r="E14">
            <v>0.86099999999999999</v>
          </cell>
          <cell r="F14">
            <v>1.319</v>
          </cell>
          <cell r="G14" t="str">
            <v>21567/14-3-2024</v>
          </cell>
        </row>
        <row r="15">
          <cell r="B15">
            <v>1.887</v>
          </cell>
          <cell r="C15">
            <v>2.0920000000000001</v>
          </cell>
          <cell r="D15">
            <v>1.6910000000000001</v>
          </cell>
          <cell r="E15">
            <v>0.86099999999999999</v>
          </cell>
          <cell r="F15">
            <v>1.319</v>
          </cell>
          <cell r="G15" t="str">
            <v>21582/14-3-2024</v>
          </cell>
        </row>
        <row r="16">
          <cell r="B16">
            <v>1.885</v>
          </cell>
          <cell r="C16">
            <v>2.0830000000000002</v>
          </cell>
          <cell r="D16">
            <v>1.6919999999999999</v>
          </cell>
          <cell r="E16">
            <v>0.85899999999999999</v>
          </cell>
          <cell r="F16">
            <v>1.3180000000000001</v>
          </cell>
        </row>
        <row r="17">
          <cell r="B17">
            <v>1.885</v>
          </cell>
          <cell r="C17">
            <v>2.085</v>
          </cell>
          <cell r="D17">
            <v>1.694</v>
          </cell>
          <cell r="E17">
            <v>0.85599999999999998</v>
          </cell>
          <cell r="F17">
            <v>1.3160000000000001</v>
          </cell>
          <cell r="G17" t="str">
            <v>24090/26-3-2024</v>
          </cell>
        </row>
        <row r="18">
          <cell r="B18">
            <v>1.8859999999999999</v>
          </cell>
          <cell r="C18">
            <v>2.085</v>
          </cell>
          <cell r="D18">
            <v>1.69</v>
          </cell>
          <cell r="E18">
            <v>0.85699999999999998</v>
          </cell>
          <cell r="F18">
            <v>1.3160000000000001</v>
          </cell>
        </row>
        <row r="19">
          <cell r="B19">
            <v>1.8819999999999999</v>
          </cell>
          <cell r="C19">
            <v>2.0830000000000002</v>
          </cell>
          <cell r="D19">
            <v>1.6890000000000001</v>
          </cell>
          <cell r="E19">
            <v>0.85799999999999998</v>
          </cell>
          <cell r="F19">
            <v>1.3160000000000001</v>
          </cell>
          <cell r="G19" t="str">
            <v>22894/20-3-2024</v>
          </cell>
        </row>
        <row r="20">
          <cell r="B20">
            <v>1.8859999999999999</v>
          </cell>
          <cell r="C20">
            <v>2.0840000000000001</v>
          </cell>
          <cell r="D20">
            <v>1.6879999999999999</v>
          </cell>
          <cell r="E20">
            <v>0.85799999999999998</v>
          </cell>
          <cell r="F20">
            <v>1.3160000000000001</v>
          </cell>
          <cell r="G20" t="str">
            <v>22892/20-3-2024</v>
          </cell>
        </row>
        <row r="21">
          <cell r="B21">
            <v>1.889</v>
          </cell>
          <cell r="C21">
            <v>2.089</v>
          </cell>
          <cell r="D21">
            <v>1.6870000000000001</v>
          </cell>
          <cell r="E21">
            <v>0.85799999999999998</v>
          </cell>
          <cell r="F21">
            <v>1.3169999999999999</v>
          </cell>
          <cell r="G21" t="str">
            <v>22896/20-3-2024</v>
          </cell>
        </row>
        <row r="22">
          <cell r="B22">
            <v>1.891</v>
          </cell>
          <cell r="C22">
            <v>2.0990000000000002</v>
          </cell>
          <cell r="D22">
            <v>1.6890000000000001</v>
          </cell>
          <cell r="E22">
            <v>0.85499999999999998</v>
          </cell>
          <cell r="F22">
            <v>1.3180000000000001</v>
          </cell>
          <cell r="G22" t="str">
            <v>23346/21-3-2024</v>
          </cell>
        </row>
        <row r="23">
          <cell r="B23">
            <v>1.895</v>
          </cell>
          <cell r="C23">
            <v>2.0979999999999999</v>
          </cell>
          <cell r="D23">
            <v>1.69</v>
          </cell>
          <cell r="E23">
            <v>0.85499999999999998</v>
          </cell>
          <cell r="F23">
            <v>1.3169999999999999</v>
          </cell>
          <cell r="G23" t="str">
            <v>23549/22-3-2024</v>
          </cell>
        </row>
        <row r="24">
          <cell r="B24">
            <v>1.9039999999999999</v>
          </cell>
          <cell r="C24">
            <v>2.0990000000000002</v>
          </cell>
          <cell r="D24">
            <v>1.6910000000000001</v>
          </cell>
          <cell r="E24">
            <v>0.85799999999999998</v>
          </cell>
          <cell r="F24">
            <v>1.3180000000000001</v>
          </cell>
          <cell r="G24" t="str">
            <v>24069/26-3-2024</v>
          </cell>
        </row>
        <row r="25">
          <cell r="B25">
            <v>1.911</v>
          </cell>
          <cell r="C25">
            <v>2.1019999999999999</v>
          </cell>
          <cell r="D25">
            <v>1.6930000000000001</v>
          </cell>
          <cell r="E25">
            <v>0.85799999999999998</v>
          </cell>
          <cell r="F25">
            <v>1.319</v>
          </cell>
          <cell r="G25" t="str">
            <v>24065/26-3-2024</v>
          </cell>
        </row>
        <row r="26">
          <cell r="B26">
            <v>1.9079999999999999</v>
          </cell>
          <cell r="C26">
            <v>2.1080000000000001</v>
          </cell>
          <cell r="D26">
            <v>1.6930000000000001</v>
          </cell>
          <cell r="E26">
            <v>0.85699999999999998</v>
          </cell>
          <cell r="F26">
            <v>1.319</v>
          </cell>
          <cell r="G26" t="str">
            <v>24093/26-3-2024</v>
          </cell>
        </row>
        <row r="27">
          <cell r="B27">
            <v>1.911</v>
          </cell>
          <cell r="C27">
            <v>2.1019999999999999</v>
          </cell>
          <cell r="D27">
            <v>1.6930000000000001</v>
          </cell>
          <cell r="E27">
            <v>0.85699999999999998</v>
          </cell>
          <cell r="F27">
            <v>1.319</v>
          </cell>
          <cell r="G27" t="str">
            <v>24092/26-3-2024</v>
          </cell>
        </row>
        <row r="28">
          <cell r="B28">
            <v>1.913</v>
          </cell>
          <cell r="C28">
            <v>2.1</v>
          </cell>
          <cell r="D28">
            <v>1.6910000000000001</v>
          </cell>
          <cell r="E28">
            <v>0.85699999999999998</v>
          </cell>
          <cell r="F28">
            <v>1.3180000000000001</v>
          </cell>
          <cell r="G28" t="str">
            <v>25277/29-3-2024</v>
          </cell>
        </row>
        <row r="29">
          <cell r="B29">
            <v>1.9139999999999999</v>
          </cell>
          <cell r="C29">
            <v>2.1080000000000001</v>
          </cell>
          <cell r="D29">
            <v>1.6890000000000001</v>
          </cell>
          <cell r="E29">
            <v>0.85799999999999998</v>
          </cell>
          <cell r="F29">
            <v>1.3169999999999999</v>
          </cell>
          <cell r="G29" t="str">
            <v>25276/29-3-2024</v>
          </cell>
        </row>
        <row r="30">
          <cell r="B30">
            <v>1.9159999999999999</v>
          </cell>
          <cell r="C30">
            <v>2.1019999999999999</v>
          </cell>
          <cell r="D30">
            <v>1.6910000000000001</v>
          </cell>
          <cell r="E30">
            <v>0.85699999999999998</v>
          </cell>
          <cell r="F30">
            <v>1.3149999999999999</v>
          </cell>
        </row>
        <row r="31">
          <cell r="B31">
            <v>1.9179999999999999</v>
          </cell>
          <cell r="C31">
            <v>2.0950000000000002</v>
          </cell>
          <cell r="D31">
            <v>1.6919999999999999</v>
          </cell>
          <cell r="E31">
            <v>0.85699999999999998</v>
          </cell>
          <cell r="F31">
            <v>1.3149999999999999</v>
          </cell>
        </row>
        <row r="32">
          <cell r="B32">
            <v>1.919</v>
          </cell>
          <cell r="C32">
            <v>2.0960000000000001</v>
          </cell>
          <cell r="D32">
            <v>1.6910000000000001</v>
          </cell>
          <cell r="E32">
            <v>0.85699999999999998</v>
          </cell>
          <cell r="F32">
            <v>1.3149999999999999</v>
          </cell>
        </row>
        <row r="33">
          <cell r="B33">
            <v>1.9159999999999999</v>
          </cell>
          <cell r="C33">
            <v>2.0950000000000002</v>
          </cell>
          <cell r="D33">
            <v>1.69</v>
          </cell>
          <cell r="E33">
            <v>0.85899999999999999</v>
          </cell>
          <cell r="F33">
            <v>1.3169999999999999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13C3-843D-4D3E-ACBA-4D21634C0884}">
  <dimension ref="A4:L73"/>
  <sheetViews>
    <sheetView tabSelected="1" zoomScaleNormal="100" workbookViewId="0">
      <selection activeCell="H10" sqref="H10"/>
    </sheetView>
  </sheetViews>
  <sheetFormatPr defaultRowHeight="15" x14ac:dyDescent="0.25"/>
  <cols>
    <col min="1" max="1" width="15.28515625" customWidth="1"/>
    <col min="2" max="3" width="10.140625" customWidth="1"/>
    <col min="4" max="5" width="10" customWidth="1"/>
    <col min="6" max="7" width="10.42578125" customWidth="1"/>
    <col min="8" max="8" width="10.140625" customWidth="1"/>
    <col min="9" max="11" width="10.85546875" customWidth="1"/>
    <col min="12" max="12" width="17.28515625" customWidth="1"/>
  </cols>
  <sheetData>
    <row r="4" spans="1:12" x14ac:dyDescent="0.25">
      <c r="A4" s="1" t="s">
        <v>0</v>
      </c>
      <c r="H4" t="s">
        <v>1</v>
      </c>
    </row>
    <row r="5" spans="1:12" x14ac:dyDescent="0.25">
      <c r="A5" s="1" t="s">
        <v>2</v>
      </c>
    </row>
    <row r="6" spans="1:12" x14ac:dyDescent="0.25">
      <c r="A6" s="1" t="s">
        <v>3</v>
      </c>
      <c r="H6" t="s">
        <v>28</v>
      </c>
    </row>
    <row r="7" spans="1:12" x14ac:dyDescent="0.25">
      <c r="A7" s="1" t="s">
        <v>4</v>
      </c>
    </row>
    <row r="8" spans="1:12" x14ac:dyDescent="0.25">
      <c r="A8" s="1" t="s">
        <v>5</v>
      </c>
    </row>
    <row r="9" spans="1:12" x14ac:dyDescent="0.25">
      <c r="A9" s="1" t="s">
        <v>6</v>
      </c>
      <c r="B9" t="s">
        <v>7</v>
      </c>
    </row>
    <row r="10" spans="1:12" x14ac:dyDescent="0.25">
      <c r="A10" s="1" t="s">
        <v>8</v>
      </c>
      <c r="B10" t="s">
        <v>9</v>
      </c>
    </row>
    <row r="11" spans="1:12" x14ac:dyDescent="0.25">
      <c r="A11" s="1"/>
    </row>
    <row r="12" spans="1:12" ht="41.25" customHeight="1" x14ac:dyDescent="0.25">
      <c r="A12" s="2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</row>
    <row r="13" spans="1:12" ht="28.5" customHeight="1" x14ac:dyDescent="0.25">
      <c r="A13" s="5" t="s">
        <v>11</v>
      </c>
      <c r="B13" s="6" t="s">
        <v>12</v>
      </c>
      <c r="C13" s="7"/>
      <c r="D13" s="6" t="s">
        <v>13</v>
      </c>
      <c r="E13" s="7"/>
      <c r="F13" s="6" t="s">
        <v>14</v>
      </c>
      <c r="G13" s="7"/>
      <c r="H13" s="6" t="s">
        <v>15</v>
      </c>
      <c r="I13" s="7"/>
      <c r="J13" s="6" t="s">
        <v>16</v>
      </c>
      <c r="K13" s="7"/>
      <c r="L13" s="8" t="s">
        <v>17</v>
      </c>
    </row>
    <row r="14" spans="1:12" ht="30" x14ac:dyDescent="0.25">
      <c r="A14" s="9"/>
      <c r="B14" s="10" t="s">
        <v>18</v>
      </c>
      <c r="C14" s="10" t="s">
        <v>19</v>
      </c>
      <c r="D14" s="10" t="s">
        <v>18</v>
      </c>
      <c r="E14" s="10" t="s">
        <v>19</v>
      </c>
      <c r="F14" s="10" t="s">
        <v>18</v>
      </c>
      <c r="G14" s="10" t="s">
        <v>19</v>
      </c>
      <c r="H14" s="10" t="s">
        <v>18</v>
      </c>
      <c r="I14" s="10" t="s">
        <v>19</v>
      </c>
      <c r="J14" s="10" t="s">
        <v>18</v>
      </c>
      <c r="K14" s="10" t="s">
        <v>19</v>
      </c>
      <c r="L14" s="11"/>
    </row>
    <row r="15" spans="1:12" ht="15" customHeight="1" x14ac:dyDescent="0.25">
      <c r="A15" s="12">
        <v>45352</v>
      </c>
      <c r="B15" s="13">
        <f>[1]ΜΑΡΤΙΟΣ!B3</f>
        <v>1.881</v>
      </c>
      <c r="C15" s="14">
        <f>B15/1.24</f>
        <v>1.5169354838709677</v>
      </c>
      <c r="D15" s="13">
        <f>[1]ΜΑΡΤΙΟΣ!C3</f>
        <v>2.0819999999999999</v>
      </c>
      <c r="E15" s="14">
        <f>D15/1.24</f>
        <v>1.6790322580645161</v>
      </c>
      <c r="F15" s="13">
        <f>[1]ΜΑΡΤΙΟΣ!D3</f>
        <v>1.714</v>
      </c>
      <c r="G15" s="14">
        <f>F15/1.24</f>
        <v>1.3822580645161291</v>
      </c>
      <c r="H15" s="13">
        <f>[1]ΜΑΡΤΙΟΣ!E3</f>
        <v>0.85799999999999998</v>
      </c>
      <c r="I15" s="14">
        <f>H15/1.24</f>
        <v>0.6919354838709677</v>
      </c>
      <c r="J15" s="13">
        <f>[1]ΜΑΡΤΙΟΣ!F3</f>
        <v>1.325</v>
      </c>
      <c r="K15" s="14">
        <f>J15/1.24</f>
        <v>1.0685483870967742</v>
      </c>
      <c r="L15" s="13" t="str">
        <f>[1]ΜΑΡΤΙΟΣ!G3</f>
        <v>18760/5-3-2024</v>
      </c>
    </row>
    <row r="16" spans="1:12" x14ac:dyDescent="0.25">
      <c r="A16" s="12">
        <v>45353</v>
      </c>
      <c r="B16" s="13">
        <f>[1]ΜΑΡΤΙΟΣ!B4</f>
        <v>1.881</v>
      </c>
      <c r="C16" s="14">
        <f t="shared" ref="C16:C45" si="0">B16/1.24</f>
        <v>1.5169354838709677</v>
      </c>
      <c r="D16" s="13">
        <f>[1]ΜΑΡΤΙΟΣ!C4</f>
        <v>2.081</v>
      </c>
      <c r="E16" s="14">
        <f t="shared" ref="E16:E45" si="1">D16/1.24</f>
        <v>1.6782258064516129</v>
      </c>
      <c r="F16" s="13">
        <f>[1]ΜΑΡΤΙΟΣ!D4</f>
        <v>1.7130000000000001</v>
      </c>
      <c r="G16" s="14">
        <f t="shared" ref="G16:G45" si="2">F16/1.24</f>
        <v>1.3814516129032259</v>
      </c>
      <c r="H16" s="13">
        <f>[1]ΜΑΡΤΙΟΣ!E4</f>
        <v>0.86099999999999999</v>
      </c>
      <c r="I16" s="14">
        <f t="shared" ref="I16:I45" si="3">H16/1.24</f>
        <v>0.6943548387096774</v>
      </c>
      <c r="J16" s="13">
        <f>[1]ΜΑΡΤΙΟΣ!F4</f>
        <v>1.3240000000000001</v>
      </c>
      <c r="K16" s="14">
        <f t="shared" ref="K16:K45" si="4">J16/1.24</f>
        <v>1.0677419354838711</v>
      </c>
      <c r="L16" s="13" t="str">
        <f>[1]ΜΑΡΤΙΟΣ!G4</f>
        <v>18761/5-3-2024</v>
      </c>
    </row>
    <row r="17" spans="1:12" x14ac:dyDescent="0.25">
      <c r="A17" s="12">
        <v>45354</v>
      </c>
      <c r="B17" s="13">
        <f>[1]ΜΑΡΤΙΟΣ!B5</f>
        <v>1.877</v>
      </c>
      <c r="C17" s="14">
        <f t="shared" si="0"/>
        <v>1.5137096774193548</v>
      </c>
      <c r="D17" s="13">
        <f>[1]ΜΑΡΤΙΟΣ!C5</f>
        <v>2.085</v>
      </c>
      <c r="E17" s="14">
        <f t="shared" si="1"/>
        <v>1.6814516129032258</v>
      </c>
      <c r="F17" s="13">
        <f>[1]ΜΑΡΤΙΟΣ!D5</f>
        <v>1.7110000000000001</v>
      </c>
      <c r="G17" s="14">
        <f t="shared" si="2"/>
        <v>1.3798387096774194</v>
      </c>
      <c r="H17" s="13">
        <f>[1]ΜΑΡΤΙΟΣ!E5</f>
        <v>0.86099999999999999</v>
      </c>
      <c r="I17" s="14">
        <f t="shared" si="3"/>
        <v>0.6943548387096774</v>
      </c>
      <c r="J17" s="13">
        <f>[1]ΜΑΡΤΙΟΣ!F5</f>
        <v>1.325</v>
      </c>
      <c r="K17" s="14">
        <f t="shared" si="4"/>
        <v>1.0685483870967742</v>
      </c>
      <c r="L17" s="13" t="str">
        <f>[1]ΜΑΡΤΙΟΣ!G5</f>
        <v>18763/5-3-2024</v>
      </c>
    </row>
    <row r="18" spans="1:12" x14ac:dyDescent="0.25">
      <c r="A18" s="12">
        <v>45355</v>
      </c>
      <c r="B18" s="13">
        <f>[1]ΜΑΡΤΙΟΣ!B6</f>
        <v>1.883</v>
      </c>
      <c r="C18" s="14">
        <f t="shared" si="0"/>
        <v>1.5185483870967742</v>
      </c>
      <c r="D18" s="13">
        <f>[1]ΜΑΡΤΙΟΣ!C6</f>
        <v>2.089</v>
      </c>
      <c r="E18" s="14">
        <f t="shared" si="1"/>
        <v>1.6846774193548386</v>
      </c>
      <c r="F18" s="13">
        <f>[1]ΜΑΡΤΙΟΣ!D6</f>
        <v>1.7070000000000001</v>
      </c>
      <c r="G18" s="14">
        <f t="shared" si="2"/>
        <v>1.3766129032258065</v>
      </c>
      <c r="H18" s="13">
        <f>[1]ΜΑΡΤΙΟΣ!E6</f>
        <v>0.85899999999999999</v>
      </c>
      <c r="I18" s="14">
        <f t="shared" si="3"/>
        <v>0.69274193548387097</v>
      </c>
      <c r="J18" s="13">
        <f>[1]ΜΑΡΤΙΟΣ!F6</f>
        <v>1.3240000000000001</v>
      </c>
      <c r="K18" s="14">
        <f t="shared" si="4"/>
        <v>1.0677419354838711</v>
      </c>
      <c r="L18" s="13" t="str">
        <f>[1]ΜΑΡΤΙΟΣ!G6</f>
        <v>18766/5-3-2024</v>
      </c>
    </row>
    <row r="19" spans="1:12" x14ac:dyDescent="0.25">
      <c r="A19" s="12">
        <v>45356</v>
      </c>
      <c r="B19" s="13">
        <f>[1]ΜΑΡΤΙΟΣ!B7</f>
        <v>1.887</v>
      </c>
      <c r="C19" s="14">
        <f t="shared" si="0"/>
        <v>1.5217741935483871</v>
      </c>
      <c r="D19" s="13">
        <f>[1]ΜΑΡΤΙΟΣ!C7</f>
        <v>2.0859999999999999</v>
      </c>
      <c r="E19" s="14">
        <f t="shared" si="1"/>
        <v>1.6822580645161289</v>
      </c>
      <c r="F19" s="13">
        <f>[1]ΜΑΡΤΙΟΣ!D7</f>
        <v>1.704</v>
      </c>
      <c r="G19" s="14">
        <f t="shared" si="2"/>
        <v>1.3741935483870968</v>
      </c>
      <c r="H19" s="13">
        <f>[1]ΜΑΡΤΙΟΣ!E7</f>
        <v>0.85899999999999999</v>
      </c>
      <c r="I19" s="14">
        <f t="shared" si="3"/>
        <v>0.69274193548387097</v>
      </c>
      <c r="J19" s="13">
        <f>[1]ΜΑΡΤΙΟΣ!F7</f>
        <v>1.323</v>
      </c>
      <c r="K19" s="14">
        <f t="shared" si="4"/>
        <v>1.0669354838709677</v>
      </c>
      <c r="L19" s="13" t="str">
        <f>[1]ΜΑΡΤΙΟΣ!G7</f>
        <v>19259/6-3-2024</v>
      </c>
    </row>
    <row r="20" spans="1:12" x14ac:dyDescent="0.25">
      <c r="A20" s="12">
        <v>45357</v>
      </c>
      <c r="B20" s="13">
        <f>[1]ΜΑΡΤΙΟΣ!B8</f>
        <v>1.8879999999999999</v>
      </c>
      <c r="C20" s="14">
        <f t="shared" si="0"/>
        <v>1.5225806451612902</v>
      </c>
      <c r="D20" s="13">
        <f>[1]ΜΑΡΤΙΟΣ!C8</f>
        <v>2.093</v>
      </c>
      <c r="E20" s="14">
        <f t="shared" si="1"/>
        <v>1.6879032258064517</v>
      </c>
      <c r="F20" s="13">
        <f>[1]ΜΑΡΤΙΟΣ!D8</f>
        <v>1.702</v>
      </c>
      <c r="G20" s="14">
        <f t="shared" si="2"/>
        <v>1.3725806451612903</v>
      </c>
      <c r="H20" s="13">
        <f>[1]ΜΑΡΤΙΟΣ!E8</f>
        <v>0.85899999999999999</v>
      </c>
      <c r="I20" s="14">
        <f t="shared" si="3"/>
        <v>0.69274193548387097</v>
      </c>
      <c r="J20" s="13">
        <f>[1]ΜΑΡΤΙΟΣ!F8</f>
        <v>1.323</v>
      </c>
      <c r="K20" s="14">
        <f t="shared" si="4"/>
        <v>1.0669354838709677</v>
      </c>
      <c r="L20" s="13" t="str">
        <f>[1]ΜΑΡΤΙΟΣ!G8</f>
        <v>19681/7-3-2024</v>
      </c>
    </row>
    <row r="21" spans="1:12" x14ac:dyDescent="0.25">
      <c r="A21" s="12">
        <v>45358</v>
      </c>
      <c r="B21" s="13">
        <f>[1]ΜΑΡΤΙΟΣ!B8</f>
        <v>1.8879999999999999</v>
      </c>
      <c r="C21" s="14">
        <f t="shared" si="0"/>
        <v>1.5225806451612902</v>
      </c>
      <c r="D21" s="13">
        <f>[1]ΜΑΡΤΙΟΣ!C9</f>
        <v>2.089</v>
      </c>
      <c r="E21" s="14">
        <f t="shared" si="1"/>
        <v>1.6846774193548386</v>
      </c>
      <c r="F21" s="13">
        <f>[1]ΜΑΡΤΙΟΣ!D9</f>
        <v>1.7010000000000001</v>
      </c>
      <c r="G21" s="14">
        <f t="shared" si="2"/>
        <v>1.3717741935483871</v>
      </c>
      <c r="H21" s="13">
        <f>[1]ΜΑΡΤΙΟΣ!E9</f>
        <v>0.86</v>
      </c>
      <c r="I21" s="14">
        <f t="shared" si="3"/>
        <v>0.69354838709677413</v>
      </c>
      <c r="J21" s="13">
        <f>[1]ΜΑΡΤΙΟΣ!F9</f>
        <v>1.321</v>
      </c>
      <c r="K21" s="14">
        <f t="shared" si="4"/>
        <v>1.0653225806451612</v>
      </c>
      <c r="L21" s="13" t="str">
        <f>[1]ΜΑΡΤΙΟΣ!G9</f>
        <v>20348/11-3-2024</v>
      </c>
    </row>
    <row r="22" spans="1:12" x14ac:dyDescent="0.25">
      <c r="A22" s="12">
        <v>45359</v>
      </c>
      <c r="B22" s="13">
        <f>[1]ΜΑΡΤΙΟΣ!B10</f>
        <v>1.8879999999999999</v>
      </c>
      <c r="C22" s="14">
        <f t="shared" si="0"/>
        <v>1.5225806451612902</v>
      </c>
      <c r="D22" s="13">
        <f>[1]ΜΑΡΤΙΟΣ!C10</f>
        <v>2.08</v>
      </c>
      <c r="E22" s="14">
        <f t="shared" si="1"/>
        <v>1.6774193548387097</v>
      </c>
      <c r="F22" s="13">
        <f>[1]ΜΑΡΤΙΟΣ!D10</f>
        <v>1.7</v>
      </c>
      <c r="G22" s="14">
        <f t="shared" si="2"/>
        <v>1.3709677419354838</v>
      </c>
      <c r="H22" s="13">
        <f>[1]ΜΑΡΤΙΟΣ!E10</f>
        <v>0.86</v>
      </c>
      <c r="I22" s="14">
        <f t="shared" si="3"/>
        <v>0.69354838709677413</v>
      </c>
      <c r="J22" s="13">
        <f>[1]ΜΑΡΤΙΟΣ!F10</f>
        <v>1.32</v>
      </c>
      <c r="K22" s="14">
        <f t="shared" si="4"/>
        <v>1.0645161290322582</v>
      </c>
      <c r="L22" s="13" t="str">
        <f>[1]ΜΑΡΤΙΟΣ!G10</f>
        <v>20350/11-3-2024</v>
      </c>
    </row>
    <row r="23" spans="1:12" x14ac:dyDescent="0.25">
      <c r="A23" s="12">
        <v>45360</v>
      </c>
      <c r="B23" s="13">
        <f>[1]ΜΑΡΤΙΟΣ!B11</f>
        <v>1.8879999999999999</v>
      </c>
      <c r="C23" s="14">
        <f t="shared" si="0"/>
        <v>1.5225806451612902</v>
      </c>
      <c r="D23" s="13">
        <f>[1]ΜΑΡΤΙΟΣ!C11</f>
        <v>2.0840000000000001</v>
      </c>
      <c r="E23" s="14">
        <f t="shared" si="1"/>
        <v>1.6806451612903226</v>
      </c>
      <c r="F23" s="13">
        <f>[1]ΜΑΡΤΙΟΣ!D11</f>
        <v>1.698</v>
      </c>
      <c r="G23" s="14">
        <f t="shared" si="2"/>
        <v>1.3693548387096774</v>
      </c>
      <c r="H23" s="13">
        <f>[1]ΜΑΡΤΙΟΣ!E11</f>
        <v>0.86</v>
      </c>
      <c r="I23" s="14">
        <f t="shared" si="3"/>
        <v>0.69354838709677413</v>
      </c>
      <c r="J23" s="13">
        <f>[1]ΜΑΡΤΙΟΣ!F11</f>
        <v>1.319</v>
      </c>
      <c r="K23" s="14">
        <f t="shared" si="4"/>
        <v>1.0637096774193548</v>
      </c>
      <c r="L23" s="13" t="str">
        <f>[1]ΜΑΡΤΙΟΣ!G11</f>
        <v>20351/11-3-2024</v>
      </c>
    </row>
    <row r="24" spans="1:12" x14ac:dyDescent="0.25">
      <c r="A24" s="12">
        <v>45361</v>
      </c>
      <c r="B24" s="13">
        <f>[1]ΜΑΡΤΙΟΣ!B12</f>
        <v>1.8839999999999999</v>
      </c>
      <c r="C24" s="14">
        <f t="shared" si="0"/>
        <v>1.5193548387096774</v>
      </c>
      <c r="D24" s="13">
        <f>[1]ΜΑΡΤΙΟΣ!C12</f>
        <v>2.0859999999999999</v>
      </c>
      <c r="E24" s="14">
        <f t="shared" si="1"/>
        <v>1.6822580645161289</v>
      </c>
      <c r="F24" s="13">
        <f>[1]ΜΑΡΤΙΟΣ!D12</f>
        <v>1.698</v>
      </c>
      <c r="G24" s="14">
        <f t="shared" si="2"/>
        <v>1.3693548387096774</v>
      </c>
      <c r="H24" s="13">
        <f>[1]ΜΑΡΤΙΟΣ!E12</f>
        <v>0.86199999999999999</v>
      </c>
      <c r="I24" s="14">
        <f t="shared" si="3"/>
        <v>0.69516129032258067</v>
      </c>
      <c r="J24" s="13">
        <f>[1]ΜΑΡΤΙΟΣ!F12</f>
        <v>1.319</v>
      </c>
      <c r="K24" s="14">
        <f t="shared" si="4"/>
        <v>1.0637096774193548</v>
      </c>
      <c r="L24" s="13" t="str">
        <f>[1]ΜΑΡΤΙΟΣ!G12</f>
        <v>20353/11-3-2024</v>
      </c>
    </row>
    <row r="25" spans="1:12" x14ac:dyDescent="0.25">
      <c r="A25" s="12">
        <v>45362</v>
      </c>
      <c r="B25" s="13">
        <f>[1]ΜΑΡΤΙΟΣ!B13</f>
        <v>1.8859999999999999</v>
      </c>
      <c r="C25" s="14">
        <f t="shared" si="0"/>
        <v>1.5209677419354839</v>
      </c>
      <c r="D25" s="13">
        <f>[1]ΜΑΡΤΙΟΣ!C13</f>
        <v>2.0840000000000001</v>
      </c>
      <c r="E25" s="14">
        <f t="shared" si="1"/>
        <v>1.6806451612903226</v>
      </c>
      <c r="F25" s="13">
        <f>[1]ΜΑΡΤΙΟΣ!D13</f>
        <v>1.696</v>
      </c>
      <c r="G25" s="14">
        <f t="shared" si="2"/>
        <v>1.3677419354838709</v>
      </c>
      <c r="H25" s="13">
        <f>[1]ΜΑΡΤΙΟΣ!E13</f>
        <v>0.86199999999999999</v>
      </c>
      <c r="I25" s="14">
        <f t="shared" si="3"/>
        <v>0.69516129032258067</v>
      </c>
      <c r="J25" s="13">
        <f>[1]ΜΑΡΤΙΟΣ!F13</f>
        <v>1.32</v>
      </c>
      <c r="K25" s="14">
        <f t="shared" si="4"/>
        <v>1.0645161290322582</v>
      </c>
      <c r="L25" s="13" t="str">
        <f>[1]ΜΑΡΤΙΟΣ!G13</f>
        <v>20833/12-3-2024</v>
      </c>
    </row>
    <row r="26" spans="1:12" x14ac:dyDescent="0.25">
      <c r="A26" s="12">
        <v>45363</v>
      </c>
      <c r="B26" s="13">
        <f>[1]ΜΑΡΤΙΟΣ!B14</f>
        <v>1.887</v>
      </c>
      <c r="C26" s="14">
        <f t="shared" si="0"/>
        <v>1.5217741935483871</v>
      </c>
      <c r="D26" s="13">
        <f>[1]ΜΑΡΤΙΟΣ!C14</f>
        <v>2.0840000000000001</v>
      </c>
      <c r="E26" s="14">
        <f t="shared" si="1"/>
        <v>1.6806451612903226</v>
      </c>
      <c r="F26" s="13">
        <f>[1]ΜΑΡΤΙΟΣ!D14</f>
        <v>1.6910000000000001</v>
      </c>
      <c r="G26" s="14">
        <f t="shared" si="2"/>
        <v>1.3637096774193549</v>
      </c>
      <c r="H26" s="13">
        <f>[1]ΜΑΡΤΙΟΣ!E14</f>
        <v>0.86099999999999999</v>
      </c>
      <c r="I26" s="14">
        <f t="shared" si="3"/>
        <v>0.6943548387096774</v>
      </c>
      <c r="J26" s="13">
        <f>[1]ΜΑΡΤΙΟΣ!F14</f>
        <v>1.319</v>
      </c>
      <c r="K26" s="14">
        <f t="shared" si="4"/>
        <v>1.0637096774193548</v>
      </c>
      <c r="L26" s="13" t="str">
        <f>[1]ΜΑΡΤΙΟΣ!G14</f>
        <v>21567/14-3-2024</v>
      </c>
    </row>
    <row r="27" spans="1:12" x14ac:dyDescent="0.25">
      <c r="A27" s="12">
        <v>45364</v>
      </c>
      <c r="B27" s="13">
        <f>[1]ΜΑΡΤΙΟΣ!B15</f>
        <v>1.887</v>
      </c>
      <c r="C27" s="14">
        <f t="shared" si="0"/>
        <v>1.5217741935483871</v>
      </c>
      <c r="D27" s="13">
        <f>[1]ΜΑΡΤΙΟΣ!C15</f>
        <v>2.0920000000000001</v>
      </c>
      <c r="E27" s="14">
        <f t="shared" si="1"/>
        <v>1.6870967741935485</v>
      </c>
      <c r="F27" s="13">
        <f>[1]ΜΑΡΤΙΟΣ!D15</f>
        <v>1.6910000000000001</v>
      </c>
      <c r="G27" s="14">
        <f t="shared" si="2"/>
        <v>1.3637096774193549</v>
      </c>
      <c r="H27" s="13">
        <f>[1]ΜΑΡΤΙΟΣ!E15</f>
        <v>0.86099999999999999</v>
      </c>
      <c r="I27" s="14">
        <f t="shared" si="3"/>
        <v>0.6943548387096774</v>
      </c>
      <c r="J27" s="13">
        <f>[1]ΜΑΡΤΙΟΣ!F15</f>
        <v>1.319</v>
      </c>
      <c r="K27" s="14">
        <f t="shared" si="4"/>
        <v>1.0637096774193548</v>
      </c>
      <c r="L27" s="13" t="str">
        <f>[1]ΜΑΡΤΙΟΣ!G15</f>
        <v>21582/14-3-2024</v>
      </c>
    </row>
    <row r="28" spans="1:12" x14ac:dyDescent="0.25">
      <c r="A28" s="12">
        <v>45365</v>
      </c>
      <c r="B28" s="13">
        <f>[1]ΜΑΡΤΙΟΣ!B16</f>
        <v>1.885</v>
      </c>
      <c r="C28" s="14">
        <f t="shared" si="0"/>
        <v>1.5201612903225807</v>
      </c>
      <c r="D28" s="13">
        <f>[1]ΜΑΡΤΙΟΣ!C16</f>
        <v>2.0830000000000002</v>
      </c>
      <c r="E28" s="14">
        <f t="shared" si="1"/>
        <v>1.6798387096774194</v>
      </c>
      <c r="F28" s="13">
        <f>[1]ΜΑΡΤΙΟΣ!D16</f>
        <v>1.6919999999999999</v>
      </c>
      <c r="G28" s="14">
        <f t="shared" si="2"/>
        <v>1.3645161290322581</v>
      </c>
      <c r="H28" s="13">
        <f>[1]ΜΑΡΤΙΟΣ!E16</f>
        <v>0.85899999999999999</v>
      </c>
      <c r="I28" s="14">
        <f t="shared" si="3"/>
        <v>0.69274193548387097</v>
      </c>
      <c r="J28" s="13">
        <f>[1]ΜΑΡΤΙΟΣ!F16</f>
        <v>1.3180000000000001</v>
      </c>
      <c r="K28" s="14">
        <f t="shared" si="4"/>
        <v>1.0629032258064517</v>
      </c>
      <c r="L28" s="13">
        <f>[1]ΜΑΡΤΙΟΣ!G16</f>
        <v>0</v>
      </c>
    </row>
    <row r="29" spans="1:12" x14ac:dyDescent="0.25">
      <c r="A29" s="12">
        <v>45366</v>
      </c>
      <c r="B29" s="13">
        <f>[1]ΜΑΡΤΙΟΣ!B17</f>
        <v>1.885</v>
      </c>
      <c r="C29" s="14">
        <f t="shared" si="0"/>
        <v>1.5201612903225807</v>
      </c>
      <c r="D29" s="13">
        <f>[1]ΜΑΡΤΙΟΣ!C17</f>
        <v>2.085</v>
      </c>
      <c r="E29" s="14">
        <f t="shared" si="1"/>
        <v>1.6814516129032258</v>
      </c>
      <c r="F29" s="13">
        <f>[1]ΜΑΡΤΙΟΣ!D17</f>
        <v>1.694</v>
      </c>
      <c r="G29" s="14">
        <f t="shared" si="2"/>
        <v>1.3661290322580646</v>
      </c>
      <c r="H29" s="13">
        <f>[1]ΜΑΡΤΙΟΣ!E17</f>
        <v>0.85599999999999998</v>
      </c>
      <c r="I29" s="14">
        <f t="shared" si="3"/>
        <v>0.69032258064516128</v>
      </c>
      <c r="J29" s="13">
        <f>[1]ΜΑΡΤΙΟΣ!F17</f>
        <v>1.3160000000000001</v>
      </c>
      <c r="K29" s="14">
        <f t="shared" si="4"/>
        <v>1.0612903225806452</v>
      </c>
      <c r="L29" s="13" t="str">
        <f>[1]ΜΑΡΤΙΟΣ!G17</f>
        <v>24090/26-3-2024</v>
      </c>
    </row>
    <row r="30" spans="1:12" x14ac:dyDescent="0.25">
      <c r="A30" s="12">
        <v>45367</v>
      </c>
      <c r="B30" s="13">
        <f>[1]ΜΑΡΤΙΟΣ!B18</f>
        <v>1.8859999999999999</v>
      </c>
      <c r="C30" s="14">
        <f t="shared" si="0"/>
        <v>1.5209677419354839</v>
      </c>
      <c r="D30" s="13">
        <f>[1]ΜΑΡΤΙΟΣ!C18</f>
        <v>2.085</v>
      </c>
      <c r="E30" s="14">
        <f t="shared" si="1"/>
        <v>1.6814516129032258</v>
      </c>
      <c r="F30" s="13">
        <f>[1]ΜΑΡΤΙΟΣ!D18</f>
        <v>1.69</v>
      </c>
      <c r="G30" s="14">
        <f t="shared" si="2"/>
        <v>1.3629032258064515</v>
      </c>
      <c r="H30" s="13">
        <f>[1]ΜΑΡΤΙΟΣ!E18</f>
        <v>0.85699999999999998</v>
      </c>
      <c r="I30" s="14">
        <f t="shared" si="3"/>
        <v>0.69112903225806455</v>
      </c>
      <c r="J30" s="13">
        <f>[1]ΜΑΡΤΙΟΣ!F18</f>
        <v>1.3160000000000001</v>
      </c>
      <c r="K30" s="14">
        <f t="shared" si="4"/>
        <v>1.0612903225806452</v>
      </c>
      <c r="L30" s="13">
        <f>[1]ΜΑΡΤΙΟΣ!G18</f>
        <v>0</v>
      </c>
    </row>
    <row r="31" spans="1:12" x14ac:dyDescent="0.25">
      <c r="A31" s="12">
        <v>45368</v>
      </c>
      <c r="B31" s="13">
        <f>[1]ΜΑΡΤΙΟΣ!B19</f>
        <v>1.8819999999999999</v>
      </c>
      <c r="C31" s="14">
        <f t="shared" si="0"/>
        <v>1.5177419354838708</v>
      </c>
      <c r="D31" s="13">
        <f>[1]ΜΑΡΤΙΟΣ!C19</f>
        <v>2.0830000000000002</v>
      </c>
      <c r="E31" s="14">
        <f t="shared" si="1"/>
        <v>1.6798387096774194</v>
      </c>
      <c r="F31" s="13">
        <f>[1]ΜΑΡΤΙΟΣ!D19</f>
        <v>1.6890000000000001</v>
      </c>
      <c r="G31" s="14">
        <f t="shared" si="2"/>
        <v>1.3620967741935484</v>
      </c>
      <c r="H31" s="13">
        <f>[1]ΜΑΡΤΙΟΣ!E19</f>
        <v>0.85799999999999998</v>
      </c>
      <c r="I31" s="14">
        <f t="shared" si="3"/>
        <v>0.6919354838709677</v>
      </c>
      <c r="J31" s="13">
        <f>[1]ΜΑΡΤΙΟΣ!F19</f>
        <v>1.3160000000000001</v>
      </c>
      <c r="K31" s="14">
        <f t="shared" si="4"/>
        <v>1.0612903225806452</v>
      </c>
      <c r="L31" s="13" t="str">
        <f>[1]ΜΑΡΤΙΟΣ!G19</f>
        <v>22894/20-3-2024</v>
      </c>
    </row>
    <row r="32" spans="1:12" x14ac:dyDescent="0.25">
      <c r="A32" s="12">
        <v>45369</v>
      </c>
      <c r="B32" s="13">
        <f>[1]ΜΑΡΤΙΟΣ!B20</f>
        <v>1.8859999999999999</v>
      </c>
      <c r="C32" s="14">
        <f t="shared" si="0"/>
        <v>1.5209677419354839</v>
      </c>
      <c r="D32" s="13">
        <f>[1]ΜΑΡΤΙΟΣ!C20</f>
        <v>2.0840000000000001</v>
      </c>
      <c r="E32" s="14">
        <f t="shared" si="1"/>
        <v>1.6806451612903226</v>
      </c>
      <c r="F32" s="13">
        <f>[1]ΜΑΡΤΙΟΣ!D20</f>
        <v>1.6879999999999999</v>
      </c>
      <c r="G32" s="14">
        <f t="shared" si="2"/>
        <v>1.3612903225806452</v>
      </c>
      <c r="H32" s="13">
        <f>[1]ΜΑΡΤΙΟΣ!E20</f>
        <v>0.85799999999999998</v>
      </c>
      <c r="I32" s="14">
        <f t="shared" si="3"/>
        <v>0.6919354838709677</v>
      </c>
      <c r="J32" s="13">
        <f>[1]ΜΑΡΤΙΟΣ!F20</f>
        <v>1.3160000000000001</v>
      </c>
      <c r="K32" s="14">
        <f t="shared" si="4"/>
        <v>1.0612903225806452</v>
      </c>
      <c r="L32" s="13" t="str">
        <f>[1]ΜΑΡΤΙΟΣ!G20</f>
        <v>22892/20-3-2024</v>
      </c>
    </row>
    <row r="33" spans="1:12" x14ac:dyDescent="0.25">
      <c r="A33" s="12">
        <v>45370</v>
      </c>
      <c r="B33" s="13">
        <f>[1]ΜΑΡΤΙΟΣ!B21</f>
        <v>1.889</v>
      </c>
      <c r="C33" s="14">
        <f t="shared" si="0"/>
        <v>1.5233870967741936</v>
      </c>
      <c r="D33" s="13">
        <f>[1]ΜΑΡΤΙΟΣ!C21</f>
        <v>2.089</v>
      </c>
      <c r="E33" s="14">
        <f t="shared" si="1"/>
        <v>1.6846774193548386</v>
      </c>
      <c r="F33" s="13">
        <f>[1]ΜΑΡΤΙΟΣ!D21</f>
        <v>1.6870000000000001</v>
      </c>
      <c r="G33" s="14">
        <f t="shared" si="2"/>
        <v>1.360483870967742</v>
      </c>
      <c r="H33" s="13">
        <f>[1]ΜΑΡΤΙΟΣ!E21</f>
        <v>0.85799999999999998</v>
      </c>
      <c r="I33" s="14">
        <f t="shared" si="3"/>
        <v>0.6919354838709677</v>
      </c>
      <c r="J33" s="13">
        <f>[1]ΜΑΡΤΙΟΣ!F21</f>
        <v>1.3169999999999999</v>
      </c>
      <c r="K33" s="14">
        <f t="shared" si="4"/>
        <v>1.0620967741935483</v>
      </c>
      <c r="L33" s="13" t="str">
        <f>[1]ΜΑΡΤΙΟΣ!G21</f>
        <v>22896/20-3-2024</v>
      </c>
    </row>
    <row r="34" spans="1:12" x14ac:dyDescent="0.25">
      <c r="A34" s="12">
        <v>45371</v>
      </c>
      <c r="B34" s="13">
        <f>[1]ΜΑΡΤΙΟΣ!B22</f>
        <v>1.891</v>
      </c>
      <c r="C34" s="14">
        <f t="shared" si="0"/>
        <v>1.5250000000000001</v>
      </c>
      <c r="D34" s="13">
        <f>[1]ΜΑΡΤΙΟΣ!C22</f>
        <v>2.0990000000000002</v>
      </c>
      <c r="E34" s="14">
        <f t="shared" si="1"/>
        <v>1.6927419354838711</v>
      </c>
      <c r="F34" s="13">
        <f>[1]ΜΑΡΤΙΟΣ!D22</f>
        <v>1.6890000000000001</v>
      </c>
      <c r="G34" s="14">
        <f t="shared" si="2"/>
        <v>1.3620967741935484</v>
      </c>
      <c r="H34" s="13">
        <f>[1]ΜΑΡΤΙΟΣ!E22</f>
        <v>0.85499999999999998</v>
      </c>
      <c r="I34" s="14">
        <f t="shared" si="3"/>
        <v>0.68951612903225801</v>
      </c>
      <c r="J34" s="13">
        <f>[1]ΜΑΡΤΙΟΣ!F22</f>
        <v>1.3180000000000001</v>
      </c>
      <c r="K34" s="14">
        <f t="shared" si="4"/>
        <v>1.0629032258064517</v>
      </c>
      <c r="L34" s="13" t="str">
        <f>[1]ΜΑΡΤΙΟΣ!G22</f>
        <v>23346/21-3-2024</v>
      </c>
    </row>
    <row r="35" spans="1:12" x14ac:dyDescent="0.25">
      <c r="A35" s="12">
        <v>45372</v>
      </c>
      <c r="B35" s="13">
        <f>[1]ΜΑΡΤΙΟΣ!B23</f>
        <v>1.895</v>
      </c>
      <c r="C35" s="14">
        <f t="shared" si="0"/>
        <v>1.528225806451613</v>
      </c>
      <c r="D35" s="13">
        <f>[1]ΜΑΡΤΙΟΣ!C23</f>
        <v>2.0979999999999999</v>
      </c>
      <c r="E35" s="14">
        <f t="shared" si="1"/>
        <v>1.6919354838709677</v>
      </c>
      <c r="F35" s="13">
        <f>[1]ΜΑΡΤΙΟΣ!D23</f>
        <v>1.69</v>
      </c>
      <c r="G35" s="14">
        <f t="shared" si="2"/>
        <v>1.3629032258064515</v>
      </c>
      <c r="H35" s="13">
        <f>[1]ΜΑΡΤΙΟΣ!E23</f>
        <v>0.85499999999999998</v>
      </c>
      <c r="I35" s="14">
        <f t="shared" si="3"/>
        <v>0.68951612903225801</v>
      </c>
      <c r="J35" s="13">
        <f>[1]ΜΑΡΤΙΟΣ!F23</f>
        <v>1.3169999999999999</v>
      </c>
      <c r="K35" s="14">
        <f t="shared" si="4"/>
        <v>1.0620967741935483</v>
      </c>
      <c r="L35" s="13" t="str">
        <f>[1]ΜΑΡΤΙΟΣ!G23</f>
        <v>23549/22-3-2024</v>
      </c>
    </row>
    <row r="36" spans="1:12" x14ac:dyDescent="0.25">
      <c r="A36" s="12">
        <v>45373</v>
      </c>
      <c r="B36" s="13">
        <f>[1]ΜΑΡΤΙΟΣ!B24</f>
        <v>1.9039999999999999</v>
      </c>
      <c r="C36" s="14">
        <f t="shared" si="0"/>
        <v>1.5354838709677419</v>
      </c>
      <c r="D36" s="13">
        <f>[1]ΜΑΡΤΙΟΣ!C24</f>
        <v>2.0990000000000002</v>
      </c>
      <c r="E36" s="14">
        <f t="shared" si="1"/>
        <v>1.6927419354838711</v>
      </c>
      <c r="F36" s="13">
        <f>[1]ΜΑΡΤΙΟΣ!D24</f>
        <v>1.6910000000000001</v>
      </c>
      <c r="G36" s="14">
        <f t="shared" si="2"/>
        <v>1.3637096774193549</v>
      </c>
      <c r="H36" s="13">
        <f>[1]ΜΑΡΤΙΟΣ!E24</f>
        <v>0.85799999999999998</v>
      </c>
      <c r="I36" s="14">
        <f t="shared" si="3"/>
        <v>0.6919354838709677</v>
      </c>
      <c r="J36" s="13">
        <f>[1]ΜΑΡΤΙΟΣ!F24</f>
        <v>1.3180000000000001</v>
      </c>
      <c r="K36" s="14">
        <f t="shared" si="4"/>
        <v>1.0629032258064517</v>
      </c>
      <c r="L36" s="13" t="str">
        <f>[1]ΜΑΡΤΙΟΣ!G24</f>
        <v>24069/26-3-2024</v>
      </c>
    </row>
    <row r="37" spans="1:12" x14ac:dyDescent="0.25">
      <c r="A37" s="12">
        <v>45374</v>
      </c>
      <c r="B37" s="13">
        <f>[1]ΜΑΡΤΙΟΣ!B25</f>
        <v>1.911</v>
      </c>
      <c r="C37" s="14">
        <f t="shared" si="0"/>
        <v>1.5411290322580646</v>
      </c>
      <c r="D37" s="13">
        <f>[1]ΜΑΡΤΙΟΣ!C25</f>
        <v>2.1019999999999999</v>
      </c>
      <c r="E37" s="14">
        <f t="shared" si="1"/>
        <v>1.6951612903225806</v>
      </c>
      <c r="F37" s="13">
        <f>[1]ΜΑΡΤΙΟΣ!D25</f>
        <v>1.6930000000000001</v>
      </c>
      <c r="G37" s="14">
        <f t="shared" si="2"/>
        <v>1.3653225806451614</v>
      </c>
      <c r="H37" s="13">
        <f>[1]ΜΑΡΤΙΟΣ!E25</f>
        <v>0.85799999999999998</v>
      </c>
      <c r="I37" s="14">
        <f t="shared" si="3"/>
        <v>0.6919354838709677</v>
      </c>
      <c r="J37" s="13">
        <f>[1]ΜΑΡΤΙΟΣ!F25</f>
        <v>1.319</v>
      </c>
      <c r="K37" s="14">
        <f t="shared" si="4"/>
        <v>1.0637096774193548</v>
      </c>
      <c r="L37" s="13" t="str">
        <f>[1]ΜΑΡΤΙΟΣ!G25</f>
        <v>24065/26-3-2024</v>
      </c>
    </row>
    <row r="38" spans="1:12" x14ac:dyDescent="0.25">
      <c r="A38" s="12">
        <v>45375</v>
      </c>
      <c r="B38" s="13">
        <f>[1]ΜΑΡΤΙΟΣ!B26</f>
        <v>1.9079999999999999</v>
      </c>
      <c r="C38" s="14">
        <f t="shared" si="0"/>
        <v>1.5387096774193547</v>
      </c>
      <c r="D38" s="13">
        <f>[1]ΜΑΡΤΙΟΣ!C26</f>
        <v>2.1080000000000001</v>
      </c>
      <c r="E38" s="14">
        <f t="shared" si="1"/>
        <v>1.7000000000000002</v>
      </c>
      <c r="F38" s="13">
        <f>[1]ΜΑΡΤΙΟΣ!D26</f>
        <v>1.6930000000000001</v>
      </c>
      <c r="G38" s="14">
        <f t="shared" si="2"/>
        <v>1.3653225806451614</v>
      </c>
      <c r="H38" s="13">
        <f>[1]ΜΑΡΤΙΟΣ!E26</f>
        <v>0.85699999999999998</v>
      </c>
      <c r="I38" s="14">
        <f t="shared" si="3"/>
        <v>0.69112903225806455</v>
      </c>
      <c r="J38" s="13">
        <f>[1]ΜΑΡΤΙΟΣ!F26</f>
        <v>1.319</v>
      </c>
      <c r="K38" s="14">
        <f t="shared" si="4"/>
        <v>1.0637096774193548</v>
      </c>
      <c r="L38" s="13" t="str">
        <f>[1]ΜΑΡΤΙΟΣ!G26</f>
        <v>24093/26-3-2024</v>
      </c>
    </row>
    <row r="39" spans="1:12" x14ac:dyDescent="0.25">
      <c r="A39" s="12">
        <v>45376</v>
      </c>
      <c r="B39" s="13">
        <f>[1]ΜΑΡΤΙΟΣ!B27</f>
        <v>1.911</v>
      </c>
      <c r="C39" s="14">
        <f t="shared" si="0"/>
        <v>1.5411290322580646</v>
      </c>
      <c r="D39" s="13">
        <f>[1]ΜΑΡΤΙΟΣ!C27</f>
        <v>2.1019999999999999</v>
      </c>
      <c r="E39" s="14">
        <f t="shared" si="1"/>
        <v>1.6951612903225806</v>
      </c>
      <c r="F39" s="13">
        <f>[1]ΜΑΡΤΙΟΣ!D27</f>
        <v>1.6930000000000001</v>
      </c>
      <c r="G39" s="14">
        <f t="shared" si="2"/>
        <v>1.3653225806451614</v>
      </c>
      <c r="H39" s="13">
        <f>[1]ΜΑΡΤΙΟΣ!E27</f>
        <v>0.85699999999999998</v>
      </c>
      <c r="I39" s="14">
        <f t="shared" si="3"/>
        <v>0.69112903225806455</v>
      </c>
      <c r="J39" s="13">
        <f>[1]ΜΑΡΤΙΟΣ!F27</f>
        <v>1.319</v>
      </c>
      <c r="K39" s="14">
        <f t="shared" si="4"/>
        <v>1.0637096774193548</v>
      </c>
      <c r="L39" s="13" t="str">
        <f>[1]ΜΑΡΤΙΟΣ!G27</f>
        <v>24092/26-3-2024</v>
      </c>
    </row>
    <row r="40" spans="1:12" x14ac:dyDescent="0.25">
      <c r="A40" s="12">
        <v>45377</v>
      </c>
      <c r="B40" s="13">
        <f>[1]ΜΑΡΤΙΟΣ!B28</f>
        <v>1.913</v>
      </c>
      <c r="C40" s="14">
        <f t="shared" si="0"/>
        <v>1.542741935483871</v>
      </c>
      <c r="D40" s="13">
        <f>[1]ΜΑΡΤΙΟΣ!C28</f>
        <v>2.1</v>
      </c>
      <c r="E40" s="14">
        <f t="shared" si="1"/>
        <v>1.6935483870967742</v>
      </c>
      <c r="F40" s="13">
        <f>[1]ΜΑΡΤΙΟΣ!D28</f>
        <v>1.6910000000000001</v>
      </c>
      <c r="G40" s="14">
        <f t="shared" si="2"/>
        <v>1.3637096774193549</v>
      </c>
      <c r="H40" s="13">
        <f>[1]ΜΑΡΤΙΟΣ!E28</f>
        <v>0.85699999999999998</v>
      </c>
      <c r="I40" s="14">
        <f t="shared" si="3"/>
        <v>0.69112903225806455</v>
      </c>
      <c r="J40" s="13">
        <f>[1]ΜΑΡΤΙΟΣ!F28</f>
        <v>1.3180000000000001</v>
      </c>
      <c r="K40" s="14">
        <f t="shared" si="4"/>
        <v>1.0629032258064517</v>
      </c>
      <c r="L40" s="13" t="str">
        <f>[1]ΜΑΡΤΙΟΣ!G28</f>
        <v>25277/29-3-2024</v>
      </c>
    </row>
    <row r="41" spans="1:12" x14ac:dyDescent="0.25">
      <c r="A41" s="12">
        <v>45378</v>
      </c>
      <c r="B41" s="13">
        <f>[1]ΜΑΡΤΙΟΣ!B29</f>
        <v>1.9139999999999999</v>
      </c>
      <c r="C41" s="14">
        <f t="shared" si="0"/>
        <v>1.5435483870967741</v>
      </c>
      <c r="D41" s="13">
        <f>[1]ΜΑΡΤΙΟΣ!C29</f>
        <v>2.1080000000000001</v>
      </c>
      <c r="E41" s="14">
        <f t="shared" si="1"/>
        <v>1.7000000000000002</v>
      </c>
      <c r="F41" s="13">
        <f>[1]ΜΑΡΤΙΟΣ!D29</f>
        <v>1.6890000000000001</v>
      </c>
      <c r="G41" s="14">
        <f t="shared" si="2"/>
        <v>1.3620967741935484</v>
      </c>
      <c r="H41" s="13">
        <f>[1]ΜΑΡΤΙΟΣ!E29</f>
        <v>0.85799999999999998</v>
      </c>
      <c r="I41" s="14">
        <f t="shared" si="3"/>
        <v>0.6919354838709677</v>
      </c>
      <c r="J41" s="13">
        <f>[1]ΜΑΡΤΙΟΣ!F29</f>
        <v>1.3169999999999999</v>
      </c>
      <c r="K41" s="14">
        <f t="shared" si="4"/>
        <v>1.0620967741935483</v>
      </c>
      <c r="L41" s="13" t="str">
        <f>[1]ΜΑΡΤΙΟΣ!G29</f>
        <v>25276/29-3-2024</v>
      </c>
    </row>
    <row r="42" spans="1:12" x14ac:dyDescent="0.25">
      <c r="A42" s="12">
        <v>45379</v>
      </c>
      <c r="B42" s="13">
        <f>[1]ΜΑΡΤΙΟΣ!B30</f>
        <v>1.9159999999999999</v>
      </c>
      <c r="C42" s="14">
        <f t="shared" si="0"/>
        <v>1.5451612903225806</v>
      </c>
      <c r="D42" s="13">
        <f>[1]ΜΑΡΤΙΟΣ!C30</f>
        <v>2.1019999999999999</v>
      </c>
      <c r="E42" s="14">
        <f t="shared" si="1"/>
        <v>1.6951612903225806</v>
      </c>
      <c r="F42" s="13">
        <f>[1]ΜΑΡΤΙΟΣ!D30</f>
        <v>1.6910000000000001</v>
      </c>
      <c r="G42" s="14">
        <f t="shared" si="2"/>
        <v>1.3637096774193549</v>
      </c>
      <c r="H42" s="13">
        <f>[1]ΜΑΡΤΙΟΣ!E30</f>
        <v>0.85699999999999998</v>
      </c>
      <c r="I42" s="14">
        <f t="shared" si="3"/>
        <v>0.69112903225806455</v>
      </c>
      <c r="J42" s="13">
        <f>[1]ΜΑΡΤΙΟΣ!F30</f>
        <v>1.3149999999999999</v>
      </c>
      <c r="K42" s="14">
        <f t="shared" si="4"/>
        <v>1.060483870967742</v>
      </c>
      <c r="L42" s="13">
        <f>[1]ΜΑΡΤΙΟΣ!G30</f>
        <v>0</v>
      </c>
    </row>
    <row r="43" spans="1:12" x14ac:dyDescent="0.25">
      <c r="A43" s="12">
        <v>45380</v>
      </c>
      <c r="B43" s="13">
        <f>[1]ΜΑΡΤΙΟΣ!B31</f>
        <v>1.9179999999999999</v>
      </c>
      <c r="C43" s="14">
        <f t="shared" si="0"/>
        <v>1.546774193548387</v>
      </c>
      <c r="D43" s="13">
        <f>[1]ΜΑΡΤΙΟΣ!C31</f>
        <v>2.0950000000000002</v>
      </c>
      <c r="E43" s="14">
        <f t="shared" si="1"/>
        <v>1.6895161290322582</v>
      </c>
      <c r="F43" s="13">
        <f>[1]ΜΑΡΤΙΟΣ!D31</f>
        <v>1.6919999999999999</v>
      </c>
      <c r="G43" s="14">
        <f t="shared" si="2"/>
        <v>1.3645161290322581</v>
      </c>
      <c r="H43" s="13">
        <f>[1]ΜΑΡΤΙΟΣ!E31</f>
        <v>0.85699999999999998</v>
      </c>
      <c r="I43" s="14">
        <f t="shared" si="3"/>
        <v>0.69112903225806455</v>
      </c>
      <c r="J43" s="13">
        <f>[1]ΜΑΡΤΙΟΣ!F31</f>
        <v>1.3149999999999999</v>
      </c>
      <c r="K43" s="14">
        <f t="shared" si="4"/>
        <v>1.060483870967742</v>
      </c>
      <c r="L43" s="13">
        <f>[1]ΜΑΡΤΙΟΣ!G31</f>
        <v>0</v>
      </c>
    </row>
    <row r="44" spans="1:12" x14ac:dyDescent="0.25">
      <c r="A44" s="12">
        <v>45381</v>
      </c>
      <c r="B44" s="13">
        <f>[1]ΜΑΡΤΙΟΣ!B32</f>
        <v>1.919</v>
      </c>
      <c r="C44" s="14">
        <f t="shared" si="0"/>
        <v>1.5475806451612903</v>
      </c>
      <c r="D44" s="13">
        <f>[1]ΜΑΡΤΙΟΣ!C32</f>
        <v>2.0960000000000001</v>
      </c>
      <c r="E44" s="14">
        <f t="shared" si="1"/>
        <v>1.6903225806451614</v>
      </c>
      <c r="F44" s="13">
        <f>[1]ΜΑΡΤΙΟΣ!D32</f>
        <v>1.6910000000000001</v>
      </c>
      <c r="G44" s="14">
        <f t="shared" si="2"/>
        <v>1.3637096774193549</v>
      </c>
      <c r="H44" s="13">
        <f>[1]ΜΑΡΤΙΟΣ!E32</f>
        <v>0.85699999999999998</v>
      </c>
      <c r="I44" s="14">
        <f t="shared" si="3"/>
        <v>0.69112903225806455</v>
      </c>
      <c r="J44" s="13">
        <f>[1]ΜΑΡΤΙΟΣ!F32</f>
        <v>1.3149999999999999</v>
      </c>
      <c r="K44" s="14">
        <f t="shared" si="4"/>
        <v>1.060483870967742</v>
      </c>
      <c r="L44" s="13">
        <f>[1]ΜΑΡΤΙΟΣ!G32</f>
        <v>0</v>
      </c>
    </row>
    <row r="45" spans="1:12" x14ac:dyDescent="0.25">
      <c r="A45" s="12">
        <v>45382</v>
      </c>
      <c r="B45" s="13">
        <f>[1]ΜΑΡΤΙΟΣ!B33</f>
        <v>1.9159999999999999</v>
      </c>
      <c r="C45" s="14">
        <f t="shared" si="0"/>
        <v>1.5451612903225806</v>
      </c>
      <c r="D45" s="13">
        <f>[1]ΜΑΡΤΙΟΣ!C33</f>
        <v>2.0950000000000002</v>
      </c>
      <c r="E45" s="14">
        <f t="shared" si="1"/>
        <v>1.6895161290322582</v>
      </c>
      <c r="F45" s="13">
        <f>[1]ΜΑΡΤΙΟΣ!D33</f>
        <v>1.69</v>
      </c>
      <c r="G45" s="14">
        <f t="shared" si="2"/>
        <v>1.3629032258064515</v>
      </c>
      <c r="H45" s="13">
        <f>[1]ΜΑΡΤΙΟΣ!E33</f>
        <v>0.85899999999999999</v>
      </c>
      <c r="I45" s="14">
        <f t="shared" si="3"/>
        <v>0.69274193548387097</v>
      </c>
      <c r="J45" s="13">
        <f>[1]ΜΑΡΤΙΟΣ!F33</f>
        <v>1.3169999999999999</v>
      </c>
      <c r="K45" s="14">
        <f t="shared" si="4"/>
        <v>1.0620967741935483</v>
      </c>
      <c r="L45" s="13">
        <f>[1]ΜΑΡΤΙΟΣ!G33</f>
        <v>0</v>
      </c>
    </row>
    <row r="46" spans="1:12" x14ac:dyDescent="0.25">
      <c r="A46" s="15" t="s">
        <v>20</v>
      </c>
      <c r="B46" s="16">
        <f>AVERAGE(B15:B45)</f>
        <v>1.8946451612903226</v>
      </c>
      <c r="C46" s="17"/>
      <c r="D46" s="16">
        <f>AVERAGE(D15:D45)</f>
        <v>2.0912258064516127</v>
      </c>
      <c r="E46" s="17"/>
      <c r="F46" s="16">
        <f>AVERAGE(F15:F45)</f>
        <v>1.6954516129032258</v>
      </c>
      <c r="G46" s="17"/>
      <c r="H46" s="16">
        <f>AVERAGE(H15:H45)</f>
        <v>0.85851612903225794</v>
      </c>
      <c r="I46" s="17"/>
      <c r="J46" s="16">
        <f>AVERAGE(J15:J45)</f>
        <v>1.3189354838709673</v>
      </c>
      <c r="K46" s="17"/>
      <c r="L46" s="18"/>
    </row>
    <row r="47" spans="1:12" ht="23.25" x14ac:dyDescent="0.25">
      <c r="A47" s="19" t="s">
        <v>21</v>
      </c>
      <c r="B47" s="20">
        <f>B46</f>
        <v>1.8946451612903226</v>
      </c>
      <c r="C47" s="20"/>
      <c r="D47" s="20">
        <f t="shared" ref="D47:H47" si="5">D46</f>
        <v>2.0912258064516127</v>
      </c>
      <c r="E47" s="20"/>
      <c r="F47" s="20">
        <f t="shared" si="5"/>
        <v>1.6954516129032258</v>
      </c>
      <c r="G47" s="20"/>
      <c r="H47" s="20">
        <f t="shared" si="5"/>
        <v>0.85851612903225794</v>
      </c>
      <c r="I47" s="20"/>
      <c r="J47" s="20">
        <f>J46</f>
        <v>1.3189354838709673</v>
      </c>
      <c r="K47" s="20"/>
      <c r="L47" s="18"/>
    </row>
    <row r="48" spans="1:12" x14ac:dyDescent="0.25">
      <c r="A48" s="21" t="s">
        <v>22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1:12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</row>
    <row r="53" spans="1:12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</row>
    <row r="54" spans="1:12" x14ac:dyDescent="0.25">
      <c r="A54" s="23"/>
      <c r="B54" s="23"/>
      <c r="C54" s="23"/>
      <c r="D54" s="23"/>
      <c r="E54" s="23"/>
      <c r="F54" s="23"/>
      <c r="G54" s="23"/>
      <c r="H54" s="24" t="s">
        <v>23</v>
      </c>
      <c r="I54" s="25"/>
      <c r="J54" s="25"/>
      <c r="K54" s="25"/>
      <c r="L54" s="25"/>
    </row>
    <row r="55" spans="1:12" x14ac:dyDescent="0.25">
      <c r="A55" s="23"/>
      <c r="B55" s="23"/>
      <c r="C55" s="23"/>
      <c r="D55" s="23"/>
      <c r="E55" s="23"/>
      <c r="F55" s="23"/>
      <c r="G55" s="23"/>
      <c r="H55" s="24" t="s">
        <v>24</v>
      </c>
      <c r="I55" s="25"/>
      <c r="J55" s="25"/>
      <c r="K55" s="25"/>
      <c r="L55" s="25"/>
    </row>
    <row r="56" spans="1:12" x14ac:dyDescent="0.25">
      <c r="A56" s="23"/>
      <c r="B56" s="23"/>
      <c r="C56" s="23"/>
      <c r="D56" s="23"/>
      <c r="E56" s="23"/>
      <c r="F56" s="23"/>
      <c r="G56" s="23"/>
      <c r="H56" s="24"/>
      <c r="I56" s="24"/>
      <c r="J56" s="24"/>
      <c r="K56" s="24"/>
      <c r="L56" s="24"/>
    </row>
    <row r="57" spans="1:12" x14ac:dyDescent="0.25">
      <c r="H57" s="24"/>
      <c r="I57" s="25"/>
      <c r="J57" s="25"/>
      <c r="K57" s="25"/>
      <c r="L57" s="25"/>
    </row>
    <row r="58" spans="1:12" x14ac:dyDescent="0.25">
      <c r="H58" s="24"/>
      <c r="I58" s="25"/>
      <c r="J58" s="25"/>
      <c r="K58" s="25"/>
      <c r="L58" s="25"/>
    </row>
    <row r="59" spans="1:12" x14ac:dyDescent="0.25">
      <c r="H59" s="24" t="s">
        <v>25</v>
      </c>
      <c r="I59" s="25"/>
      <c r="J59" s="25"/>
      <c r="K59" s="25"/>
      <c r="L59" s="25"/>
    </row>
    <row r="60" spans="1:12" x14ac:dyDescent="0.25">
      <c r="H60" s="24" t="s">
        <v>26</v>
      </c>
      <c r="I60" s="25"/>
      <c r="J60" s="25"/>
      <c r="K60" s="25"/>
      <c r="L60" s="25"/>
    </row>
    <row r="61" spans="1:12" x14ac:dyDescent="0.25">
      <c r="H61" s="26"/>
      <c r="I61" s="27"/>
      <c r="J61" s="27"/>
      <c r="K61" s="27"/>
      <c r="L61" s="27"/>
    </row>
    <row r="62" spans="1:12" x14ac:dyDescent="0.25">
      <c r="A62" s="28" t="s">
        <v>27</v>
      </c>
      <c r="H62" s="26"/>
      <c r="I62" s="27"/>
      <c r="J62" s="27"/>
      <c r="K62" s="27"/>
      <c r="L62" s="27"/>
    </row>
    <row r="63" spans="1:12" x14ac:dyDescent="0.25">
      <c r="A63" t="s">
        <v>5</v>
      </c>
      <c r="H63" s="26"/>
      <c r="I63" s="27"/>
      <c r="J63" s="27"/>
      <c r="K63" s="27"/>
      <c r="L63" s="27"/>
    </row>
    <row r="64" spans="1:12" x14ac:dyDescent="0.25">
      <c r="H64" s="26"/>
      <c r="I64" s="27"/>
      <c r="J64" s="27"/>
      <c r="K64" s="27"/>
      <c r="L64" s="27"/>
    </row>
    <row r="65" spans="8:12" x14ac:dyDescent="0.25">
      <c r="H65" s="26"/>
      <c r="I65" s="27"/>
      <c r="J65" s="27"/>
      <c r="K65" s="27"/>
      <c r="L65" s="27"/>
    </row>
    <row r="66" spans="8:12" x14ac:dyDescent="0.25">
      <c r="H66" s="26"/>
      <c r="I66" s="27"/>
      <c r="J66" s="27"/>
      <c r="K66" s="27"/>
      <c r="L66" s="27"/>
    </row>
    <row r="67" spans="8:12" x14ac:dyDescent="0.25">
      <c r="H67" s="26"/>
      <c r="I67" s="27"/>
      <c r="J67" s="27"/>
      <c r="K67" s="27"/>
      <c r="L67" s="27"/>
    </row>
    <row r="68" spans="8:12" x14ac:dyDescent="0.25">
      <c r="H68" s="26"/>
      <c r="I68" s="27"/>
      <c r="J68" s="27"/>
      <c r="K68" s="27"/>
      <c r="L68" s="27"/>
    </row>
    <row r="69" spans="8:12" x14ac:dyDescent="0.25">
      <c r="H69" s="26"/>
      <c r="I69" s="27"/>
      <c r="J69" s="27"/>
      <c r="K69" s="27"/>
      <c r="L69" s="27"/>
    </row>
    <row r="70" spans="8:12" x14ac:dyDescent="0.25">
      <c r="H70" s="26"/>
      <c r="I70" s="27"/>
      <c r="J70" s="27"/>
      <c r="K70" s="27"/>
      <c r="L70" s="27"/>
    </row>
    <row r="71" spans="8:12" x14ac:dyDescent="0.25">
      <c r="H71" s="26"/>
      <c r="I71" s="27"/>
      <c r="J71" s="27"/>
      <c r="K71" s="27"/>
      <c r="L71" s="27"/>
    </row>
    <row r="72" spans="8:12" x14ac:dyDescent="0.25">
      <c r="H72" s="26"/>
      <c r="I72" s="27"/>
      <c r="J72" s="27"/>
      <c r="K72" s="27"/>
      <c r="L72" s="27"/>
    </row>
    <row r="73" spans="8:12" x14ac:dyDescent="0.25">
      <c r="H73" s="26"/>
      <c r="I73" s="27"/>
      <c r="J73" s="27"/>
      <c r="K73" s="27"/>
      <c r="L73" s="27"/>
    </row>
  </sheetData>
  <mergeCells count="16">
    <mergeCell ref="H59:L59"/>
    <mergeCell ref="H60:L60"/>
    <mergeCell ref="A48:L49"/>
    <mergeCell ref="H54:L54"/>
    <mergeCell ref="H55:L55"/>
    <mergeCell ref="H56:L56"/>
    <mergeCell ref="H57:L57"/>
    <mergeCell ref="H58:L58"/>
    <mergeCell ref="A12:L12"/>
    <mergeCell ref="A13:A14"/>
    <mergeCell ref="B13:C13"/>
    <mergeCell ref="D13:E13"/>
    <mergeCell ref="F13:G13"/>
    <mergeCell ref="H13:I13"/>
    <mergeCell ref="J13:K13"/>
    <mergeCell ref="L13:L14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ΜΑΡΤΙΟΣ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Giorgos Pavlidis</dc:creator>
  <cp:lastModifiedBy>Giorgos Pavlidis</cp:lastModifiedBy>
  <cp:lastPrinted>2024-04-01T05:07:26Z</cp:lastPrinted>
  <dcterms:created xsi:type="dcterms:W3CDTF">2024-04-01T05:06:29Z</dcterms:created>
  <dcterms:modified xsi:type="dcterms:W3CDTF">2024-04-01T05:55:49Z</dcterms:modified>
</cp:coreProperties>
</file>